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31" windowWidth="14955" windowHeight="6045" activeTab="0"/>
  </bookViews>
  <sheets>
    <sheet name="第四屆收支總帳" sheetId="1" r:id="rId1"/>
    <sheet name="會費" sheetId="2" r:id="rId2"/>
    <sheet name="零用現金" sheetId="3" r:id="rId3"/>
    <sheet name="利息收入" sheetId="4" r:id="rId4"/>
    <sheet name="年度繳費明細" sheetId="5" r:id="rId5"/>
    <sheet name="第一屆兒童營收入" sheetId="6" r:id="rId6"/>
    <sheet name="第一屆兒童營支出" sheetId="7" r:id="rId7"/>
    <sheet name="第一屆兒童營贊助物品" sheetId="8" r:id="rId8"/>
  </sheets>
  <definedNames>
    <definedName name="_xlnm.Print_Area" localSheetId="6">'第一屆兒童營支出'!$A$1:$H$32</definedName>
    <definedName name="_xlnm.Print_Area" localSheetId="0">'第四屆收支總帳'!$A$1:$J$86</definedName>
    <definedName name="_xlnm.Print_Area" localSheetId="1">'會費'!$A$1:$J$51</definedName>
    <definedName name="_xlnm.Print_Area" localSheetId="2">'零用現金'!$A$1:$G$40</definedName>
    <definedName name="_xlnm.Print_Titles" localSheetId="4">'年度繳費明細'!$1:$3</definedName>
    <definedName name="_xlnm.Print_Titles" localSheetId="5">'第一屆兒童營收入'!$1:$2</definedName>
    <definedName name="_xlnm.Print_Titles" localSheetId="0">'第四屆收支總帳'!$1:$2</definedName>
    <definedName name="_xlnm.Print_Titles" localSheetId="1">'會費'!$1:$3</definedName>
  </definedNames>
  <calcPr fullCalcOnLoad="1"/>
</workbook>
</file>

<file path=xl/sharedStrings.xml><?xml version="1.0" encoding="utf-8"?>
<sst xmlns="http://schemas.openxmlformats.org/spreadsheetml/2006/main" count="983" uniqueCount="703">
  <si>
    <t>傳票號碼</t>
  </si>
  <si>
    <t>釋定如</t>
  </si>
  <si>
    <t>釋弘智</t>
  </si>
  <si>
    <t>王真慈</t>
  </si>
  <si>
    <t>石美英</t>
  </si>
  <si>
    <t>邱美惠</t>
  </si>
  <si>
    <t>鍾豐貴</t>
  </si>
  <si>
    <t>陳悅萱</t>
  </si>
  <si>
    <t>陳秀媚</t>
  </si>
  <si>
    <t>沈志文</t>
  </si>
  <si>
    <t>李桃鈕</t>
  </si>
  <si>
    <t>釋道蔚</t>
  </si>
  <si>
    <t>釋定持</t>
  </si>
  <si>
    <t>釋智曇</t>
  </si>
  <si>
    <t>釋圓微</t>
  </si>
  <si>
    <t>釋慈義</t>
  </si>
  <si>
    <t>釋性德</t>
  </si>
  <si>
    <t>釋普勤</t>
  </si>
  <si>
    <t>釋禪瑞</t>
  </si>
  <si>
    <t>釋如文</t>
  </si>
  <si>
    <t>釋慧月</t>
  </si>
  <si>
    <t>釋德行</t>
  </si>
  <si>
    <t>釋清玄</t>
  </si>
  <si>
    <t>釋真德</t>
  </si>
  <si>
    <t>釋心昱</t>
  </si>
  <si>
    <t>唐幼蘋</t>
  </si>
  <si>
    <t>王赫三</t>
  </si>
  <si>
    <t>徐秀馨</t>
  </si>
  <si>
    <t>黃哲鋒</t>
  </si>
  <si>
    <t>張敏玉</t>
  </si>
  <si>
    <t>黃方玉鶴</t>
  </si>
  <si>
    <t>黃芬卿</t>
  </si>
  <si>
    <t>陳建元</t>
  </si>
  <si>
    <t>溫莉花</t>
  </si>
  <si>
    <t>羅桂蘭</t>
  </si>
  <si>
    <t>葉靜珍</t>
  </si>
  <si>
    <t>周彩雲</t>
  </si>
  <si>
    <t>施麗雲</t>
  </si>
  <si>
    <t>許嘉珊</t>
  </si>
  <si>
    <t>江麗珍</t>
  </si>
  <si>
    <t>劉秋連</t>
  </si>
  <si>
    <t>蔡宜蓁</t>
  </si>
  <si>
    <t>黃銘華</t>
  </si>
  <si>
    <t>許潮深</t>
  </si>
  <si>
    <t>林淑珍</t>
  </si>
  <si>
    <t>洪素禎</t>
  </si>
  <si>
    <t>會計科目</t>
  </si>
  <si>
    <t>餘額</t>
  </si>
  <si>
    <t>屆</t>
  </si>
  <si>
    <t>釋論玄</t>
  </si>
  <si>
    <t>張翠玉</t>
  </si>
  <si>
    <t>釋忠定</t>
  </si>
  <si>
    <t>釋圓融</t>
  </si>
  <si>
    <t>劉育汝</t>
  </si>
  <si>
    <t>許丕展</t>
  </si>
  <si>
    <t>釋善融</t>
  </si>
  <si>
    <t>研</t>
  </si>
  <si>
    <t>釋圓貌</t>
  </si>
  <si>
    <t>釋地寬</t>
  </si>
  <si>
    <t>釋自憲</t>
  </si>
  <si>
    <t>葉瑞圻</t>
  </si>
  <si>
    <t>張麗珠</t>
  </si>
  <si>
    <t>釋融慎</t>
  </si>
  <si>
    <t>釋融慎</t>
  </si>
  <si>
    <t>釋清一</t>
  </si>
  <si>
    <t>釋心瑞</t>
  </si>
  <si>
    <t>周珍雲</t>
  </si>
  <si>
    <t>劉淑珍</t>
  </si>
  <si>
    <t>鄭春霞</t>
  </si>
  <si>
    <t>釋法明</t>
  </si>
  <si>
    <t>釋融宗</t>
  </si>
  <si>
    <t>徐桂蘭</t>
  </si>
  <si>
    <t>釋宏空</t>
  </si>
  <si>
    <t>釋蓮心</t>
  </si>
  <si>
    <t>釋定融</t>
  </si>
  <si>
    <t>釋普坤</t>
  </si>
  <si>
    <t>釋印律</t>
  </si>
  <si>
    <t>釋善繼</t>
  </si>
  <si>
    <t>釋善繼</t>
  </si>
  <si>
    <t>釋印覺</t>
  </si>
  <si>
    <t>釋覺順</t>
  </si>
  <si>
    <t>釋果生</t>
  </si>
  <si>
    <t>田碧桑</t>
  </si>
  <si>
    <t>江真慧</t>
  </si>
  <si>
    <t>吳一忠</t>
  </si>
  <si>
    <t>釋明白</t>
  </si>
  <si>
    <t>釋見如</t>
  </si>
  <si>
    <t>釋慧融</t>
  </si>
  <si>
    <t>釋慧普</t>
  </si>
  <si>
    <t>釋宏懃</t>
  </si>
  <si>
    <t>陳黃淑媛</t>
  </si>
  <si>
    <t>釋道莊</t>
  </si>
  <si>
    <t>釋仁常</t>
  </si>
  <si>
    <t>釋融妙</t>
  </si>
  <si>
    <t>釋惟詮</t>
  </si>
  <si>
    <t xml:space="preserve">釋智泓 </t>
  </si>
  <si>
    <t>釋天音</t>
  </si>
  <si>
    <t>釋慈敏</t>
  </si>
  <si>
    <t>釋定持</t>
  </si>
  <si>
    <t>釋惟喜</t>
  </si>
  <si>
    <t>釋德馨</t>
  </si>
  <si>
    <t>陳菊英</t>
  </si>
  <si>
    <t>吳文雄</t>
  </si>
  <si>
    <t>張素春</t>
  </si>
  <si>
    <t>許民鴻</t>
  </si>
  <si>
    <t>應業蘭</t>
  </si>
  <si>
    <t>謝美蓉</t>
  </si>
  <si>
    <t>高慶珍</t>
  </si>
  <si>
    <t>林丹桂</t>
  </si>
  <si>
    <t>陳月珍</t>
  </si>
  <si>
    <t>陳寶色</t>
  </si>
  <si>
    <t>林碧如</t>
  </si>
  <si>
    <t>周碧雲</t>
  </si>
  <si>
    <t>釋見爾</t>
  </si>
  <si>
    <t>釋仁慈</t>
  </si>
  <si>
    <t>釋悟德</t>
  </si>
  <si>
    <t>連悅如</t>
  </si>
  <si>
    <t>釋養忠</t>
  </si>
  <si>
    <t>釋傳覺</t>
  </si>
  <si>
    <t>釋證檡</t>
  </si>
  <si>
    <t>潘淑蕙</t>
  </si>
  <si>
    <t>釋智歆</t>
  </si>
  <si>
    <t>釋眾印</t>
  </si>
  <si>
    <t>釋普貴</t>
  </si>
  <si>
    <t>釋傳聞</t>
  </si>
  <si>
    <t>釋普清</t>
  </si>
  <si>
    <t>釋堅智</t>
  </si>
  <si>
    <t>釋道因</t>
  </si>
  <si>
    <t>釋慧宗</t>
  </si>
  <si>
    <t>釋德淨</t>
  </si>
  <si>
    <t>釋法航</t>
  </si>
  <si>
    <t>釋妙慶</t>
  </si>
  <si>
    <t>林秋美</t>
  </si>
  <si>
    <t>林賢三</t>
  </si>
  <si>
    <t>張甘棠</t>
  </si>
  <si>
    <t>李慧珍</t>
  </si>
  <si>
    <t>林璧珠</t>
  </si>
  <si>
    <t>王秀蜜</t>
  </si>
  <si>
    <t>潘鳴珮</t>
  </si>
  <si>
    <t>李愛玉</t>
  </si>
  <si>
    <t>葉宗松</t>
  </si>
  <si>
    <t>林美圓</t>
  </si>
  <si>
    <t>林鳳嬌</t>
  </si>
  <si>
    <t>黃美蘭</t>
  </si>
  <si>
    <t>魏碧連</t>
  </si>
  <si>
    <t>釋道真</t>
  </si>
  <si>
    <t>收入金額</t>
  </si>
  <si>
    <t>支出金額</t>
  </si>
  <si>
    <t>餘額</t>
  </si>
  <si>
    <t>會費</t>
  </si>
  <si>
    <t>製表人﹕</t>
  </si>
  <si>
    <t>釋宏空</t>
  </si>
  <si>
    <t>陳悅萱</t>
  </si>
  <si>
    <t>釋道莊</t>
  </si>
  <si>
    <t>高慶珍</t>
  </si>
  <si>
    <t>郵局</t>
  </si>
  <si>
    <t>總帳</t>
  </si>
  <si>
    <t>c001-98</t>
  </si>
  <si>
    <t>零用現金</t>
  </si>
  <si>
    <t>釋融妙</t>
  </si>
  <si>
    <t>研</t>
  </si>
  <si>
    <t>林維明</t>
  </si>
  <si>
    <t>釋紹和</t>
  </si>
  <si>
    <t>林鳳嬌</t>
  </si>
  <si>
    <t>林美圓</t>
  </si>
  <si>
    <t>會費</t>
  </si>
  <si>
    <t>釋道蔚</t>
  </si>
  <si>
    <t>林賢三</t>
  </si>
  <si>
    <t>林秋美</t>
  </si>
  <si>
    <t>釋傳聞</t>
  </si>
  <si>
    <t>王秀蜜</t>
  </si>
  <si>
    <t>潘鳴佩</t>
  </si>
  <si>
    <t>林壁珠</t>
  </si>
  <si>
    <t>釋定融</t>
  </si>
  <si>
    <t>釋悟靈</t>
  </si>
  <si>
    <t>出納零用金</t>
  </si>
  <si>
    <t>98/11/9  no.008-012</t>
  </si>
  <si>
    <t>98/11/9  劃撥手續費</t>
  </si>
  <si>
    <t>98/12/17  no.0014-0019</t>
  </si>
  <si>
    <t>98/11/11   no.0021</t>
  </si>
  <si>
    <t>99/1/4  no.0020、0022</t>
  </si>
  <si>
    <t>98/10/12  no.004-007</t>
  </si>
  <si>
    <t>98/7/18-8/20   no.001-003</t>
  </si>
  <si>
    <t>98006-98008</t>
  </si>
  <si>
    <t>雜項支出</t>
  </si>
  <si>
    <t>釋悟靈</t>
  </si>
  <si>
    <t>99/1/30  no.0023</t>
  </si>
  <si>
    <t>99/3/8  no.0024</t>
  </si>
  <si>
    <t>謝美蓉</t>
  </si>
  <si>
    <t>釋慧普</t>
  </si>
  <si>
    <t>釋慧融</t>
  </si>
  <si>
    <t>98.9.25</t>
  </si>
  <si>
    <t>複寫收據</t>
  </si>
  <si>
    <t>號碼機</t>
  </si>
  <si>
    <t>請款單</t>
  </si>
  <si>
    <t>98.11.5</t>
  </si>
  <si>
    <t>貼紙</t>
  </si>
  <si>
    <t>列印</t>
  </si>
  <si>
    <t>信封</t>
  </si>
  <si>
    <t>郵資費</t>
  </si>
  <si>
    <t>98.12.17</t>
  </si>
  <si>
    <t>捐款</t>
  </si>
  <si>
    <t>98.12.22</t>
  </si>
  <si>
    <t>郵寄</t>
  </si>
  <si>
    <t>99.3.15</t>
  </si>
  <si>
    <t>郵票</t>
  </si>
  <si>
    <t>99.5.6</t>
  </si>
  <si>
    <t>海報輸出</t>
  </si>
  <si>
    <t>c002-98</t>
  </si>
  <si>
    <t>c003-98</t>
  </si>
  <si>
    <t>c004-98</t>
  </si>
  <si>
    <t>c001-99</t>
  </si>
  <si>
    <t>c002-99</t>
  </si>
  <si>
    <t>98.11.9</t>
  </si>
  <si>
    <t>第四屆收取的會員會費</t>
  </si>
  <si>
    <t>承上前三屆結餘</t>
  </si>
  <si>
    <t>涂晏婷</t>
  </si>
  <si>
    <t>98/11/9  no.0013（劃撥）</t>
  </si>
  <si>
    <t>99/5/7  no.0025</t>
  </si>
  <si>
    <t>釋聖滿</t>
  </si>
  <si>
    <t>徐桂蘭</t>
  </si>
  <si>
    <t>陳美華</t>
  </si>
  <si>
    <t>孫惠珠</t>
  </si>
  <si>
    <t>戴月娥</t>
  </si>
  <si>
    <t>林碧津</t>
  </si>
  <si>
    <t>紀貴玉</t>
  </si>
  <si>
    <t>釋道真</t>
  </si>
  <si>
    <t>釋開印</t>
  </si>
  <si>
    <t>方研蓉</t>
  </si>
  <si>
    <t>翁雪晴</t>
  </si>
  <si>
    <t>釋心皓</t>
  </si>
  <si>
    <t>涂晏婷</t>
  </si>
  <si>
    <t>釋融德</t>
  </si>
  <si>
    <t>劉盈治</t>
  </si>
  <si>
    <t>陳金月</t>
  </si>
  <si>
    <t>楊美桂</t>
  </si>
  <si>
    <t>夏妃姍</t>
  </si>
  <si>
    <t>余家馥</t>
  </si>
  <si>
    <t>傅菊美</t>
  </si>
  <si>
    <t>張金珠</t>
  </si>
  <si>
    <t>胡林秀琴</t>
  </si>
  <si>
    <t>釋修玄</t>
  </si>
  <si>
    <t>釋惟妙</t>
  </si>
  <si>
    <t>黃麗春</t>
  </si>
  <si>
    <t>釋耀仁</t>
  </si>
  <si>
    <t>兒童營</t>
  </si>
  <si>
    <t>99/6/12  no.0026-0030</t>
  </si>
  <si>
    <t>99/6/12  no.0031-0036</t>
  </si>
  <si>
    <t>99/6/12  no.0037-0042</t>
  </si>
  <si>
    <t>99/6/12  no.0043-0048</t>
  </si>
  <si>
    <t>000049</t>
  </si>
  <si>
    <t>000050</t>
  </si>
  <si>
    <t>000051</t>
  </si>
  <si>
    <t>000052</t>
  </si>
  <si>
    <t>000054</t>
  </si>
  <si>
    <t>李芳枝</t>
  </si>
  <si>
    <t>000055</t>
  </si>
  <si>
    <t>000057</t>
  </si>
  <si>
    <t>000069</t>
  </si>
  <si>
    <t>000070</t>
  </si>
  <si>
    <t>000082</t>
  </si>
  <si>
    <t>000083</t>
  </si>
  <si>
    <t>000084</t>
  </si>
  <si>
    <t>000085</t>
  </si>
  <si>
    <t>000086</t>
  </si>
  <si>
    <t>000087</t>
  </si>
  <si>
    <t>000092</t>
  </si>
  <si>
    <t>000093</t>
  </si>
  <si>
    <t>000094</t>
  </si>
  <si>
    <t>000096</t>
  </si>
  <si>
    <t>000097</t>
  </si>
  <si>
    <t>000098</t>
  </si>
  <si>
    <t>000102</t>
  </si>
  <si>
    <t>000103</t>
  </si>
  <si>
    <t>000112</t>
  </si>
  <si>
    <t>000113</t>
  </si>
  <si>
    <t>000109</t>
  </si>
  <si>
    <t>000117</t>
  </si>
  <si>
    <t>陳嬿甯</t>
  </si>
  <si>
    <t>000089</t>
  </si>
  <si>
    <t>000090</t>
  </si>
  <si>
    <t>000122</t>
  </si>
  <si>
    <t>000056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</si>
  <si>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</si>
  <si>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</si>
  <si>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</si>
  <si>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</si>
  <si>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</si>
  <si>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</si>
  <si>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</si>
  <si>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</si>
  <si>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000067</t>
  </si>
  <si>
    <t>000068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</si>
  <si>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</si>
  <si>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</si>
  <si>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</si>
  <si>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</si>
  <si>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</si>
  <si>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</si>
  <si>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</si>
  <si>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</si>
  <si>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</si>
  <si>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</si>
  <si>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</si>
  <si>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000095</t>
  </si>
  <si>
    <t>000099</t>
  </si>
  <si>
    <t>000100</t>
  </si>
  <si>
    <t>000101</t>
  </si>
  <si>
    <t>000104</t>
  </si>
  <si>
    <t>000105</t>
  </si>
  <si>
    <t>000106</t>
  </si>
  <si>
    <t>000107</t>
  </si>
  <si>
    <t>000108</t>
  </si>
  <si>
    <t>000110</t>
  </si>
  <si>
    <t>000111</t>
  </si>
  <si>
    <t>000114</t>
  </si>
  <si>
    <t>000115</t>
  </si>
  <si>
    <t>000116</t>
  </si>
  <si>
    <t>000118</t>
  </si>
  <si>
    <t>000119</t>
  </si>
  <si>
    <t>000120</t>
  </si>
  <si>
    <t>總計</t>
  </si>
  <si>
    <t>王和子</t>
  </si>
  <si>
    <t>7/15幹訓買菜</t>
  </si>
  <si>
    <t>8/5-8/6買菜</t>
  </si>
  <si>
    <t>釋心謙</t>
  </si>
  <si>
    <t>8/7買菜</t>
  </si>
  <si>
    <t>照融</t>
  </si>
  <si>
    <t>8/8買菜</t>
  </si>
  <si>
    <t>家長及兒童</t>
  </si>
  <si>
    <t>衣服（T-恤）</t>
  </si>
  <si>
    <t>小計27356</t>
  </si>
  <si>
    <t>輸出字體</t>
  </si>
  <si>
    <t>美術用品</t>
  </si>
  <si>
    <t>文書用品</t>
  </si>
  <si>
    <t>場地佈置</t>
  </si>
  <si>
    <t>活動用品</t>
  </si>
  <si>
    <t>隊輔車馬費</t>
  </si>
  <si>
    <t>黃新堯</t>
  </si>
  <si>
    <t>捐出</t>
  </si>
  <si>
    <t>鄧紹永</t>
  </si>
  <si>
    <t>弘誓學院</t>
  </si>
  <si>
    <t>總收入</t>
  </si>
  <si>
    <t>總支出</t>
  </si>
  <si>
    <t>製表人：釋定如</t>
  </si>
  <si>
    <r>
      <t xml:space="preserve">       </t>
    </r>
    <r>
      <rPr>
        <u val="single"/>
        <sz val="18"/>
        <rFont val="新細明體"/>
        <family val="1"/>
      </rPr>
      <t xml:space="preserve"> 99年第一屆兒童營贊助物品明細</t>
    </r>
  </si>
  <si>
    <t>no</t>
  </si>
  <si>
    <t>贊助者姓名</t>
  </si>
  <si>
    <t>贊助物品</t>
  </si>
  <si>
    <t>釋定持、釋定如</t>
  </si>
  <si>
    <t>紀念品</t>
  </si>
  <si>
    <t>圓明佛堂出借</t>
  </si>
  <si>
    <t>冰塊燈、絲網</t>
  </si>
  <si>
    <t>白木耳、素食食材等</t>
  </si>
  <si>
    <t>謝勤</t>
  </si>
  <si>
    <t>書卡</t>
  </si>
  <si>
    <t>動保T-恤、嫩薑、麵包2箱</t>
  </si>
  <si>
    <t>台北推廣部同學</t>
  </si>
  <si>
    <t>紙黏土</t>
  </si>
  <si>
    <t>呂秀春</t>
  </si>
  <si>
    <t>紅糖5包</t>
  </si>
  <si>
    <t>夏妃姍</t>
  </si>
  <si>
    <t>漢堡</t>
  </si>
  <si>
    <t>趙子喬</t>
  </si>
  <si>
    <t>素積塊</t>
  </si>
  <si>
    <t>劉玉英</t>
  </si>
  <si>
    <t>生菜6粒</t>
  </si>
  <si>
    <t>徐秋鴦</t>
  </si>
  <si>
    <t>鳳梨</t>
  </si>
  <si>
    <t>古蘭英</t>
  </si>
  <si>
    <t>小黃瓜</t>
  </si>
  <si>
    <t>曾筱婷、曾嘉玲</t>
  </si>
  <si>
    <t>牛奶4瓶</t>
  </si>
  <si>
    <t>曾政接、徐珮菱</t>
  </si>
  <si>
    <t>沙拉</t>
  </si>
  <si>
    <t>陳柏諺</t>
  </si>
  <si>
    <t>蓮子2包</t>
  </si>
  <si>
    <t>Ricky,Chen</t>
  </si>
  <si>
    <t>椰果2瓶</t>
  </si>
  <si>
    <t>陳韋安、陳韋如</t>
  </si>
  <si>
    <t>三明治</t>
  </si>
  <si>
    <t>陳健藏、溫森妹</t>
  </si>
  <si>
    <t>養樂多、布丁</t>
  </si>
  <si>
    <t>曾子宥、曾智偉</t>
  </si>
  <si>
    <t>豆花2桶</t>
  </si>
  <si>
    <t>徐桂圓</t>
  </si>
  <si>
    <t>仙草</t>
  </si>
  <si>
    <t>徐鳳嬌</t>
  </si>
  <si>
    <t>蘋果</t>
  </si>
  <si>
    <t>徐何錢妹、徐秀芳</t>
  </si>
  <si>
    <t>綠豆、芭樂、糖</t>
  </si>
  <si>
    <t>陳金發、陳彭春妹、劉思涵、劉思栩、陳順英</t>
  </si>
  <si>
    <t>香椿煎餅16包</t>
  </si>
  <si>
    <t>許瑞娟</t>
  </si>
  <si>
    <t>餅乾、麵條</t>
  </si>
  <si>
    <t>楊美蘭、李阿昧</t>
  </si>
  <si>
    <t>水果</t>
  </si>
  <si>
    <t>陳淑貞</t>
  </si>
  <si>
    <t>青菜</t>
  </si>
  <si>
    <t>照融、悅萱</t>
  </si>
  <si>
    <t>春捲皮</t>
  </si>
  <si>
    <t>豆包泥</t>
  </si>
  <si>
    <t>兒童營</t>
  </si>
  <si>
    <t>贊助</t>
  </si>
  <si>
    <t>許瓊惠</t>
  </si>
  <si>
    <t>卓麗鳳</t>
  </si>
  <si>
    <t>陳鳳美</t>
  </si>
  <si>
    <t>莊翠諼</t>
  </si>
  <si>
    <t>楊忠正</t>
  </si>
  <si>
    <t>林義男</t>
  </si>
  <si>
    <t>張秀霞</t>
  </si>
  <si>
    <t>楊呂幸</t>
  </si>
  <si>
    <t>000088</t>
  </si>
  <si>
    <t>陳嬿甯</t>
  </si>
  <si>
    <t>贊助（小隊補）</t>
  </si>
  <si>
    <t>鄧紹永</t>
  </si>
  <si>
    <t>黃莫馨</t>
  </si>
  <si>
    <t>小計</t>
  </si>
  <si>
    <t>參加者隨喜</t>
  </si>
  <si>
    <t>陳思諒</t>
  </si>
  <si>
    <t>許永隆</t>
  </si>
  <si>
    <t>陳天爵</t>
  </si>
  <si>
    <t>蘇泰源</t>
  </si>
  <si>
    <t>謝昌奇</t>
  </si>
  <si>
    <t>宋明忠</t>
  </si>
  <si>
    <t>甄財超</t>
  </si>
  <si>
    <t>李麗雪</t>
  </si>
  <si>
    <t>歐芷涵</t>
  </si>
  <si>
    <t>陳奕勳</t>
  </si>
  <si>
    <t>李成全</t>
  </si>
  <si>
    <t>李愛美</t>
  </si>
  <si>
    <t>陳旻佑</t>
  </si>
  <si>
    <t>楊金龍</t>
  </si>
  <si>
    <t>陳映程</t>
  </si>
  <si>
    <t>謝明宏</t>
  </si>
  <si>
    <t>陳宏霖</t>
  </si>
  <si>
    <t>陳宏棋</t>
  </si>
  <si>
    <t>王清煌</t>
  </si>
  <si>
    <t>邱襄畇\邱亦萱\邱世民</t>
  </si>
  <si>
    <t>兒童營</t>
  </si>
  <si>
    <t>參加者隨喜</t>
  </si>
  <si>
    <t>吳育安</t>
  </si>
  <si>
    <t>呂翔宇</t>
  </si>
  <si>
    <t>江威霖\江易航</t>
  </si>
  <si>
    <t>李昱宏</t>
  </si>
  <si>
    <t>楊昀潔</t>
  </si>
  <si>
    <t>張中睿\張語容</t>
  </si>
  <si>
    <t>陳志吉</t>
  </si>
  <si>
    <t>張凱勝</t>
  </si>
  <si>
    <t>曾惠青</t>
  </si>
  <si>
    <t>王韋翔\王品庚</t>
  </si>
  <si>
    <r>
      <t>趙子喬\陳韋安</t>
    </r>
    <r>
      <rPr>
        <sz val="12"/>
        <rFont val="新細明體"/>
        <family val="1"/>
      </rPr>
      <t>\陳韋如\陳柏諺\溫森妹</t>
    </r>
  </si>
  <si>
    <t>吳政憲</t>
  </si>
  <si>
    <t>徐璟榕</t>
  </si>
  <si>
    <t>吳月琴</t>
  </si>
  <si>
    <t>林岑蓺</t>
  </si>
  <si>
    <t>小計</t>
  </si>
  <si>
    <t>總計</t>
  </si>
  <si>
    <t>佛教弘誓學院--第四屆校友會--繳費明細</t>
  </si>
  <si>
    <t>日期</t>
  </si>
  <si>
    <t>會計科目</t>
  </si>
  <si>
    <t>摘要</t>
  </si>
  <si>
    <t>收入金額</t>
  </si>
  <si>
    <t>支付金額</t>
  </si>
  <si>
    <t>餘額</t>
  </si>
  <si>
    <t>第四屆</t>
  </si>
  <si>
    <t>第五屆</t>
  </si>
  <si>
    <t>第六屆</t>
  </si>
  <si>
    <t>第七屆</t>
  </si>
  <si>
    <r>
      <t xml:space="preserve">                       </t>
    </r>
    <r>
      <rPr>
        <b/>
        <u val="single"/>
        <sz val="18"/>
        <rFont val="新細明體"/>
        <family val="1"/>
      </rPr>
      <t>99年開心一夏兒童營支出統計表</t>
    </r>
  </si>
  <si>
    <t>no</t>
  </si>
  <si>
    <t>姓    名</t>
  </si>
  <si>
    <t>內容</t>
  </si>
  <si>
    <t>金 額</t>
  </si>
  <si>
    <t>累 計</t>
  </si>
  <si>
    <t>備註</t>
  </si>
  <si>
    <t>小計12864</t>
  </si>
  <si>
    <t>涂晏婷</t>
  </si>
  <si>
    <t>小計34298</t>
  </si>
  <si>
    <t>李東昱</t>
  </si>
  <si>
    <t>陳品妤</t>
  </si>
  <si>
    <t>陳姿卉</t>
  </si>
  <si>
    <t>蔡行佳</t>
  </si>
  <si>
    <t>王柔諼</t>
  </si>
  <si>
    <t>王宜婷</t>
  </si>
  <si>
    <t>吳佳融</t>
  </si>
  <si>
    <t>尚未領取（捐出）</t>
  </si>
  <si>
    <t>黃莫馨</t>
  </si>
  <si>
    <t>邵麗娟</t>
  </si>
  <si>
    <t>兒童營</t>
  </si>
  <si>
    <t>贊助</t>
  </si>
  <si>
    <t>徐桂蘭</t>
  </si>
  <si>
    <t>溫麗花</t>
  </si>
  <si>
    <t>曾曉君</t>
  </si>
  <si>
    <t>李芳枝</t>
  </si>
  <si>
    <t>謝政忠</t>
  </si>
  <si>
    <t>林振成</t>
  </si>
  <si>
    <t>參加者隨喜</t>
  </si>
  <si>
    <t>南山托兒所</t>
  </si>
  <si>
    <t>陳淵源</t>
  </si>
  <si>
    <t>吳峯名</t>
  </si>
  <si>
    <t>000091</t>
  </si>
  <si>
    <t>鄧浩永</t>
  </si>
  <si>
    <t>陳美華</t>
  </si>
  <si>
    <t>贊助</t>
  </si>
  <si>
    <t>林慧青</t>
  </si>
  <si>
    <t>林洪杏</t>
  </si>
  <si>
    <r>
      <t>戴光聖\戴光暄</t>
    </r>
    <r>
      <rPr>
        <sz val="12"/>
        <rFont val="新細明體"/>
        <family val="1"/>
      </rPr>
      <t>\戴光志</t>
    </r>
  </si>
  <si>
    <t>曾永成</t>
  </si>
  <si>
    <t>徐秀英</t>
  </si>
  <si>
    <t>馬維隆</t>
  </si>
  <si>
    <t>陳寶色</t>
  </si>
  <si>
    <t>盧慧娟</t>
  </si>
  <si>
    <t>李峮誼</t>
  </si>
  <si>
    <t>林雅莉</t>
  </si>
  <si>
    <t>陳月珍</t>
  </si>
  <si>
    <t>林仙卿</t>
  </si>
  <si>
    <t>000121</t>
  </si>
  <si>
    <t>吳佳融</t>
  </si>
  <si>
    <t>贊助（小隊補）</t>
  </si>
  <si>
    <t>楊福儀</t>
  </si>
  <si>
    <t>日期</t>
  </si>
  <si>
    <t>收據</t>
  </si>
  <si>
    <t>姓    名</t>
  </si>
  <si>
    <t>捐款項目</t>
  </si>
  <si>
    <t>金 額</t>
  </si>
  <si>
    <t>累 計</t>
  </si>
  <si>
    <t>備註</t>
  </si>
  <si>
    <t>兒童營</t>
  </si>
  <si>
    <t>99/6/27 no.0049</t>
  </si>
  <si>
    <t>99/7/11 no.0053</t>
  </si>
  <si>
    <t>99/7/11 no.0050-0052</t>
  </si>
  <si>
    <t>99/7/15 no.0054-0055</t>
  </si>
  <si>
    <t>99/7/17 no.0056</t>
  </si>
  <si>
    <t>99/7/26 no.0057</t>
  </si>
  <si>
    <t>99/7/28 no.0058-0062</t>
  </si>
  <si>
    <t>99/7/28 no.0063-0067</t>
  </si>
  <si>
    <t>99/7/30 no.0068-0069</t>
  </si>
  <si>
    <t>99/8/4 no.0070-0071</t>
  </si>
  <si>
    <t>99/8/8 no.0072-0076</t>
  </si>
  <si>
    <t>99/8/8 no.0077-0081</t>
  </si>
  <si>
    <t>99/8/8 .0082-0086</t>
  </si>
  <si>
    <t>99/8/8 no.0087-0090</t>
  </si>
  <si>
    <t>99/8/4 .no.0091-0094</t>
  </si>
  <si>
    <t>99/8/5 no.0095-0099</t>
  </si>
  <si>
    <t>99/8/5 no.0100-0104</t>
  </si>
  <si>
    <t>99/8/5 no.0105-0109</t>
  </si>
  <si>
    <t>99/8/5 no.0110-0111</t>
  </si>
  <si>
    <t>99/8/6 no.0112-0113</t>
  </si>
  <si>
    <t>99/8/7 no.0114-0117</t>
  </si>
  <si>
    <t>99/8/8 no.0118-0120</t>
  </si>
  <si>
    <t>99/8/8 no.0121</t>
  </si>
  <si>
    <t>99/8/8 no.0122</t>
  </si>
  <si>
    <t>傳票號碼</t>
  </si>
  <si>
    <t>傳票號碼</t>
  </si>
  <si>
    <t>小計</t>
  </si>
  <si>
    <t>傳票日期</t>
  </si>
  <si>
    <r>
      <t>94.9</t>
    </r>
    <r>
      <rPr>
        <b/>
        <sz val="12"/>
        <rFont val="細明體"/>
        <family val="3"/>
      </rPr>
      <t>月</t>
    </r>
  </si>
  <si>
    <r>
      <t>94.10</t>
    </r>
    <r>
      <rPr>
        <b/>
        <sz val="12"/>
        <rFont val="細明體"/>
        <family val="3"/>
      </rPr>
      <t>月</t>
    </r>
  </si>
  <si>
    <r>
      <t>94.11</t>
    </r>
    <r>
      <rPr>
        <b/>
        <sz val="12"/>
        <rFont val="細明體"/>
        <family val="3"/>
      </rPr>
      <t>月</t>
    </r>
  </si>
  <si>
    <t>屆</t>
  </si>
  <si>
    <t>姓名</t>
  </si>
  <si>
    <t>繳費日期</t>
  </si>
  <si>
    <t>傳票號碼</t>
  </si>
  <si>
    <t>金額</t>
  </si>
  <si>
    <t xml:space="preserve">           佛教弘誓學院--第四屆校友會--利息收入</t>
  </si>
  <si>
    <t>利息收入</t>
  </si>
  <si>
    <t>利息存款</t>
  </si>
  <si>
    <t>陳美華</t>
  </si>
  <si>
    <t>釋開印</t>
  </si>
  <si>
    <t>余家馥</t>
  </si>
  <si>
    <t>傅菊美</t>
  </si>
  <si>
    <t>張金珠</t>
  </si>
  <si>
    <t>黃麗春</t>
  </si>
  <si>
    <t>林碧津</t>
  </si>
  <si>
    <t>紀貴玉</t>
  </si>
  <si>
    <t>劉盈治</t>
  </si>
  <si>
    <t>戴月娥</t>
  </si>
  <si>
    <t>翁雪晴</t>
  </si>
  <si>
    <t>釋融德</t>
  </si>
  <si>
    <t>方研蓉</t>
  </si>
  <si>
    <t>陳金月</t>
  </si>
  <si>
    <t>楊美桂</t>
  </si>
  <si>
    <t>胡林秀琴</t>
  </si>
  <si>
    <t>釋心皓</t>
  </si>
  <si>
    <t>釋修玄</t>
  </si>
  <si>
    <t>釋惟妙</t>
  </si>
  <si>
    <t>釋耀仁</t>
  </si>
  <si>
    <t>利息收入</t>
  </si>
  <si>
    <t>98/12/21利息存款</t>
  </si>
  <si>
    <t>99/6/21利息存款</t>
  </si>
  <si>
    <t>兒童營</t>
  </si>
  <si>
    <t>99/7/15、8/5、8/6買菜</t>
  </si>
  <si>
    <t>99/8/7買菜</t>
  </si>
  <si>
    <t>99/8/8買菜</t>
  </si>
  <si>
    <t>T-恤、輸出字體、美術用品</t>
  </si>
  <si>
    <t>文書用品</t>
  </si>
  <si>
    <t>場地佈罝、活動用品</t>
  </si>
  <si>
    <t>小隊輔車馬費：共11人</t>
  </si>
  <si>
    <t>備註</t>
  </si>
  <si>
    <t>弘誓代收</t>
  </si>
  <si>
    <t>兒童營</t>
  </si>
  <si>
    <t>弘誓</t>
  </si>
  <si>
    <t>衛浴用品</t>
  </si>
  <si>
    <t>捐款</t>
  </si>
  <si>
    <t>弘誓兒童教育基金</t>
  </si>
  <si>
    <r>
      <t>平弘誓代收7</t>
    </r>
    <r>
      <rPr>
        <sz val="12"/>
        <rFont val="新細明體"/>
        <family val="1"/>
      </rPr>
      <t>000元</t>
    </r>
  </si>
  <si>
    <r>
      <t xml:space="preserve">                       </t>
    </r>
    <r>
      <rPr>
        <b/>
        <u val="single"/>
        <sz val="18"/>
        <rFont val="新細明體"/>
        <family val="1"/>
      </rPr>
      <t>99年開心一夏兒童營捐款收入統計表</t>
    </r>
  </si>
  <si>
    <r>
      <t>00012</t>
    </r>
    <r>
      <rPr>
        <sz val="12"/>
        <rFont val="新細明體"/>
        <family val="1"/>
      </rPr>
      <t>9</t>
    </r>
  </si>
  <si>
    <t>楊逸婕\林美惠</t>
  </si>
  <si>
    <r>
      <t>陳廖春妹\陳嬿甯</t>
    </r>
    <r>
      <rPr>
        <sz val="12"/>
        <rFont val="新細明體"/>
        <family val="1"/>
      </rPr>
      <t>\陳斯茵</t>
    </r>
  </si>
  <si>
    <t>應收未收\入弘誓兒童教育基金</t>
  </si>
  <si>
    <t xml:space="preserve">感謝弘誓學院提供這次活動的場地、水電瓦斯及膳食等等。 </t>
  </si>
  <si>
    <t>感謝各位居士大德、義工、同學的參與付出，令此次活動圓滿成功。</t>
  </si>
  <si>
    <t>若有不圓滿、不周全的部分，也請各位包涵，校友會將檢討再改進。</t>
  </si>
  <si>
    <t>全數轉入弘誓兒童教育基金  99/8/20</t>
  </si>
  <si>
    <t>李慧珍</t>
  </si>
  <si>
    <t>潘鳴珮</t>
  </si>
  <si>
    <t>林秋美</t>
  </si>
  <si>
    <t>林賢三</t>
  </si>
  <si>
    <t>王秀蜜</t>
  </si>
  <si>
    <t>林美圓</t>
  </si>
  <si>
    <t>兒童營</t>
  </si>
  <si>
    <t>99/8/20 no.0129</t>
  </si>
  <si>
    <t>99/9/12 no.0128</t>
  </si>
  <si>
    <t>99/9/12 no.0123-0127</t>
  </si>
  <si>
    <t>衛浴用品</t>
  </si>
  <si>
    <t>捐弘誓兒童教育基金</t>
  </si>
  <si>
    <t>100/5/14 no.0130</t>
  </si>
  <si>
    <t>100/6/9 no.0131</t>
  </si>
  <si>
    <t>總金額</t>
  </si>
  <si>
    <t>備註</t>
  </si>
  <si>
    <t>總金額</t>
  </si>
  <si>
    <t>總金額</t>
  </si>
  <si>
    <t>備註</t>
  </si>
  <si>
    <t>收入</t>
  </si>
  <si>
    <t>支出</t>
  </si>
  <si>
    <t>收入餘款捐弘誓兒童基金</t>
  </si>
  <si>
    <t>第一屆兒童營</t>
  </si>
  <si>
    <t>總結餘</t>
  </si>
  <si>
    <t>第四屆止</t>
  </si>
  <si>
    <t>c003-99</t>
  </si>
  <si>
    <t>列印（阿含經招生）</t>
  </si>
  <si>
    <t>c004-99</t>
  </si>
  <si>
    <t>列印（禪修營招生）</t>
  </si>
  <si>
    <t>c001-100</t>
  </si>
  <si>
    <t>列印（兒童營招生）</t>
  </si>
  <si>
    <t>海報輸出</t>
  </si>
  <si>
    <t>c002-100</t>
  </si>
  <si>
    <t>列印（校友會開會）</t>
  </si>
  <si>
    <t>100/6/12</t>
  </si>
  <si>
    <t>c003-100</t>
  </si>
  <si>
    <t>兒童班零食</t>
  </si>
  <si>
    <t>100/6/13</t>
  </si>
  <si>
    <t>100/6/12 no.0132</t>
  </si>
  <si>
    <t xml:space="preserve"> 佛教弘誓學院--校友年度繳費明細--93年起</t>
  </si>
  <si>
    <t>結餘</t>
  </si>
  <si>
    <t>零用現金餘款</t>
  </si>
  <si>
    <t>摘      要</t>
  </si>
  <si>
    <t>100/6/16 no.0133</t>
  </si>
  <si>
    <t xml:space="preserve"> </t>
  </si>
  <si>
    <t>前三屆收取的會費總結餘款</t>
  </si>
  <si>
    <t>姓名</t>
  </si>
  <si>
    <t>繳費年度</t>
  </si>
  <si>
    <t>前三屆</t>
  </si>
  <si>
    <t>雜項支出</t>
  </si>
  <si>
    <t>場地使用費（99、100年度）</t>
  </si>
  <si>
    <t>第四屆99年6月11日止</t>
  </si>
  <si>
    <t>前三屆收取的會費總結餘款</t>
  </si>
  <si>
    <t>99年6月11日止</t>
  </si>
  <si>
    <t>感謝弘誓學院免費提供第一屆兒童營活動的場地、水電瓦斯、膳食及其它雜項支出等。</t>
  </si>
  <si>
    <t>會費總收入</t>
  </si>
  <si>
    <t xml:space="preserve"> </t>
  </si>
  <si>
    <t>陳美華</t>
  </si>
  <si>
    <t>釋道蔚</t>
  </si>
  <si>
    <t>釋宏空</t>
  </si>
  <si>
    <t>唐幼蘋</t>
  </si>
  <si>
    <t>100/6/19</t>
  </si>
  <si>
    <t>現金存款開戶手續費</t>
  </si>
  <si>
    <t>第九屆畢業生</t>
  </si>
  <si>
    <t>研</t>
  </si>
  <si>
    <t>研</t>
  </si>
  <si>
    <t>第四屆100年6月18日止</t>
  </si>
  <si>
    <t>釋修慧</t>
  </si>
  <si>
    <t>釋覺蓮</t>
  </si>
  <si>
    <t>釋如示</t>
  </si>
  <si>
    <t>吳桂伶</t>
  </si>
  <si>
    <t>楊美蘭</t>
  </si>
  <si>
    <t>馬維隆</t>
  </si>
  <si>
    <t>葉香</t>
  </si>
  <si>
    <r>
      <t>佛教弘誓學院</t>
    </r>
    <r>
      <rPr>
        <b/>
        <sz val="14"/>
        <rFont val="Times New Roman"/>
        <family val="1"/>
      </rPr>
      <t>--</t>
    </r>
    <r>
      <rPr>
        <b/>
        <sz val="14"/>
        <rFont val="新細明體"/>
        <family val="1"/>
      </rPr>
      <t>第四屆校友會</t>
    </r>
    <r>
      <rPr>
        <b/>
        <sz val="14"/>
        <rFont val="Times New Roman"/>
        <family val="1"/>
      </rPr>
      <t>--</t>
    </r>
    <r>
      <rPr>
        <b/>
        <sz val="14"/>
        <rFont val="新細明體"/>
        <family val="1"/>
      </rPr>
      <t>總帳</t>
    </r>
    <r>
      <rPr>
        <b/>
        <sz val="14"/>
        <rFont val="Times New Roman"/>
        <family val="1"/>
      </rPr>
      <t xml:space="preserve">                            </t>
    </r>
    <r>
      <rPr>
        <b/>
        <sz val="14"/>
        <rFont val="新細明體"/>
        <family val="1"/>
      </rPr>
      <t>期間﹕</t>
    </r>
    <r>
      <rPr>
        <b/>
        <sz val="14"/>
        <rFont val="Times New Roman"/>
        <family val="1"/>
      </rPr>
      <t xml:space="preserve">98/6/30 ~ 100/6/18        </t>
    </r>
  </si>
  <si>
    <t>99年6月12日至100年6月18日</t>
  </si>
  <si>
    <t xml:space="preserve"> 98年6月30至99年6月11日</t>
  </si>
  <si>
    <t>100年6月18日止</t>
  </si>
  <si>
    <t>製表人： 釋定如</t>
  </si>
  <si>
    <t>製表人 ：釋定如</t>
  </si>
  <si>
    <t>99/12/21利息存款</t>
  </si>
  <si>
    <t>佛教弘誓學院--第四屆校友會--零用現金      期間﹕98/6/30 ~ 100/6/18</t>
  </si>
  <si>
    <t>第四屆100年6月18日止</t>
  </si>
  <si>
    <t>100/6/18 no.0134-0138</t>
  </si>
  <si>
    <t>100/6/18 no.0139-0140</t>
  </si>
  <si>
    <t>100/6/18 no.0141</t>
  </si>
  <si>
    <t>100年6月18日止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</si>
</sst>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m/d"/>
    <numFmt numFmtId="179" formatCode="m&quot;月&quot;d&quot;日&quot;"/>
    <numFmt numFmtId="180" formatCode="_-* #,##0_-;\-* #,##0_-;_-* &quot;-&quot;??_-;_-@_-"/>
    <numFmt numFmtId="181" formatCode="&quot;$&quot;#,##0;[Red]&quot;$&quot;#,##0"/>
    <numFmt numFmtId="182" formatCode="&quot;$&quot;#,##0"/>
    <numFmt numFmtId="183" formatCode="m/d;@"/>
    <numFmt numFmtId="184" formatCode="[$-404]e/m/d;@"/>
    <numFmt numFmtId="185" formatCode="[$-404]AM/PM\ hh:mm:ss"/>
    <numFmt numFmtId="186" formatCode="&quot;$&quot;#,##0_);[Red]\(&quot;$&quot;#,##0\)"/>
    <numFmt numFmtId="187" formatCode="000"/>
    <numFmt numFmtId="188" formatCode="mmm\-yyyy"/>
  </numFmts>
  <fonts count="30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2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sz val="10"/>
      <name val="標楷體"/>
      <family val="4"/>
    </font>
    <font>
      <b/>
      <sz val="14"/>
      <name val="新細明體"/>
      <family val="1"/>
    </font>
    <font>
      <sz val="12"/>
      <color indexed="12"/>
      <name val="標楷體"/>
      <family val="4"/>
    </font>
    <font>
      <b/>
      <sz val="12"/>
      <color indexed="12"/>
      <name val="新細明體"/>
      <family val="1"/>
    </font>
    <font>
      <b/>
      <sz val="12"/>
      <name val="新細明體"/>
      <family val="1"/>
    </font>
    <font>
      <b/>
      <sz val="12"/>
      <color indexed="12"/>
      <name val="細明體"/>
      <family val="3"/>
    </font>
    <font>
      <b/>
      <sz val="12"/>
      <color indexed="12"/>
      <name val="Times New Roman"/>
      <family val="1"/>
    </font>
    <font>
      <sz val="11"/>
      <name val="新細明體"/>
      <family val="1"/>
    </font>
    <font>
      <sz val="18"/>
      <name val="新細明體"/>
      <family val="1"/>
    </font>
    <font>
      <u val="single"/>
      <sz val="18"/>
      <name val="新細明體"/>
      <family val="1"/>
    </font>
    <font>
      <b/>
      <sz val="18"/>
      <name val="標楷體"/>
      <family val="4"/>
    </font>
    <font>
      <sz val="18"/>
      <name val="標楷體"/>
      <family val="4"/>
    </font>
    <font>
      <sz val="14"/>
      <name val="細明體"/>
      <family val="3"/>
    </font>
    <font>
      <b/>
      <sz val="18"/>
      <name val="新細明體"/>
      <family val="1"/>
    </font>
    <font>
      <b/>
      <u val="single"/>
      <sz val="18"/>
      <name val="新細明體"/>
      <family val="1"/>
    </font>
    <font>
      <u val="single"/>
      <sz val="12"/>
      <color indexed="12"/>
      <name val="新細明體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b/>
      <sz val="12"/>
      <color indexed="12"/>
      <name val="標楷體"/>
      <family val="4"/>
    </font>
    <font>
      <sz val="14"/>
      <name val="標楷體"/>
      <family val="4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3" fontId="8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42" fontId="0" fillId="0" borderId="0" xfId="19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2" fontId="6" fillId="0" borderId="1" xfId="19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2" xfId="19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42" fontId="6" fillId="0" borderId="1" xfId="19" applyFont="1" applyBorder="1" applyAlignment="1">
      <alignment vertical="center"/>
    </xf>
    <xf numFmtId="42" fontId="6" fillId="0" borderId="2" xfId="19" applyFont="1" applyBorder="1" applyAlignment="1">
      <alignment vertical="center"/>
    </xf>
    <xf numFmtId="42" fontId="0" fillId="0" borderId="0" xfId="19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183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2" fontId="6" fillId="0" borderId="0" xfId="19" applyFont="1" applyBorder="1" applyAlignment="1">
      <alignment vertical="center"/>
    </xf>
    <xf numFmtId="42" fontId="0" fillId="0" borderId="0" xfId="19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183" fontId="8" fillId="0" borderId="5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42" fontId="13" fillId="2" borderId="1" xfId="19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2" fontId="13" fillId="2" borderId="2" xfId="19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2" fontId="6" fillId="0" borderId="1" xfId="19" applyFont="1" applyBorder="1" applyAlignment="1">
      <alignment horizontal="right" vertical="center"/>
    </xf>
    <xf numFmtId="42" fontId="0" fillId="0" borderId="1" xfId="19" applyBorder="1" applyAlignment="1">
      <alignment horizontal="center" vertical="center"/>
    </xf>
    <xf numFmtId="42" fontId="0" fillId="0" borderId="1" xfId="19" applyFill="1" applyBorder="1" applyAlignment="1">
      <alignment horizontal="center" vertical="center"/>
    </xf>
    <xf numFmtId="42" fontId="0" fillId="0" borderId="1" xfId="19" applyBorder="1" applyAlignment="1">
      <alignment horizontal="right" vertical="center"/>
    </xf>
    <xf numFmtId="184" fontId="0" fillId="0" borderId="0" xfId="19" applyNumberForma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2" fontId="14" fillId="2" borderId="1" xfId="19" applyFont="1" applyFill="1" applyBorder="1" applyAlignment="1">
      <alignment horizontal="center" vertical="center"/>
    </xf>
    <xf numFmtId="184" fontId="15" fillId="0" borderId="6" xfId="0" applyNumberFormat="1" applyFont="1" applyBorder="1" applyAlignment="1">
      <alignment horizontal="center" vertical="center"/>
    </xf>
    <xf numFmtId="184" fontId="6" fillId="0" borderId="6" xfId="0" applyNumberFormat="1" applyFont="1" applyBorder="1" applyAlignment="1">
      <alignment horizontal="center" vertical="center"/>
    </xf>
    <xf numFmtId="184" fontId="6" fillId="0" borderId="6" xfId="0" applyNumberFormat="1" applyFont="1" applyBorder="1" applyAlignment="1">
      <alignment vertical="center"/>
    </xf>
    <xf numFmtId="184" fontId="6" fillId="0" borderId="7" xfId="0" applyNumberFormat="1" applyFont="1" applyBorder="1" applyAlignment="1">
      <alignment vertical="center"/>
    </xf>
    <xf numFmtId="184" fontId="0" fillId="0" borderId="6" xfId="0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42" fontId="0" fillId="0" borderId="1" xfId="19" applyBorder="1" applyAlignment="1">
      <alignment vertical="center"/>
    </xf>
    <xf numFmtId="177" fontId="6" fillId="0" borderId="1" xfId="0" applyNumberFormat="1" applyFont="1" applyBorder="1" applyAlignment="1">
      <alignment horizontal="left" vertical="center"/>
    </xf>
    <xf numFmtId="0" fontId="12" fillId="3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4" fontId="3" fillId="0" borderId="8" xfId="0" applyNumberFormat="1" applyFont="1" applyBorder="1" applyAlignment="1">
      <alignment horizontal="center" vertical="center"/>
    </xf>
    <xf numFmtId="42" fontId="3" fillId="0" borderId="8" xfId="19" applyFont="1" applyBorder="1" applyAlignment="1">
      <alignment horizontal="center" vertical="center"/>
    </xf>
    <xf numFmtId="182" fontId="3" fillId="0" borderId="8" xfId="19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2" fontId="0" fillId="0" borderId="1" xfId="19" applyFont="1" applyBorder="1" applyAlignment="1">
      <alignment vertical="center"/>
    </xf>
    <xf numFmtId="186" fontId="0" fillId="0" borderId="1" xfId="19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2" fontId="0" fillId="0" borderId="5" xfId="19" applyFont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84" fontId="23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Continuous" vertical="center" wrapText="1"/>
    </xf>
    <xf numFmtId="182" fontId="24" fillId="0" borderId="0" xfId="0" applyNumberFormat="1" applyFont="1" applyAlignment="1">
      <alignment horizontal="centerContinuous" vertical="center"/>
    </xf>
    <xf numFmtId="0" fontId="24" fillId="0" borderId="0" xfId="0" applyFont="1" applyAlignment="1">
      <alignment horizontal="centerContinuous" vertical="center"/>
    </xf>
    <xf numFmtId="18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82" fontId="3" fillId="3" borderId="1" xfId="0" applyNumberFormat="1" applyFont="1" applyFill="1" applyBorder="1" applyAlignment="1">
      <alignment horizontal="center" vertical="center"/>
    </xf>
    <xf numFmtId="182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2" fontId="0" fillId="0" borderId="1" xfId="0" applyNumberFormat="1" applyFont="1" applyBorder="1" applyAlignment="1">
      <alignment vertical="center"/>
    </xf>
    <xf numFmtId="18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5" fillId="3" borderId="9" xfId="0" applyFont="1" applyFill="1" applyBorder="1" applyAlignment="1">
      <alignment horizontal="center" vertical="center" wrapText="1"/>
    </xf>
    <xf numFmtId="182" fontId="25" fillId="3" borderId="9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14" fillId="3" borderId="9" xfId="0" applyFont="1" applyFill="1" applyBorder="1" applyAlignment="1">
      <alignment vertical="center"/>
    </xf>
    <xf numFmtId="42" fontId="14" fillId="3" borderId="9" xfId="19" applyFont="1" applyFill="1" applyBorder="1" applyAlignment="1">
      <alignment vertical="center"/>
    </xf>
    <xf numFmtId="186" fontId="0" fillId="0" borderId="1" xfId="19" applyNumberFormat="1" applyFon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42" fontId="0" fillId="0" borderId="1" xfId="19" applyFont="1" applyBorder="1" applyAlignment="1">
      <alignment vertical="center"/>
    </xf>
    <xf numFmtId="182" fontId="0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4" fontId="0" fillId="0" borderId="1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82" fontId="0" fillId="0" borderId="5" xfId="0" applyNumberFormat="1" applyFont="1" applyBorder="1" applyAlignment="1">
      <alignment vertical="center"/>
    </xf>
    <xf numFmtId="187" fontId="0" fillId="0" borderId="1" xfId="0" applyNumberFormat="1" applyFont="1" applyBorder="1" applyAlignment="1">
      <alignment horizontal="left" vertical="center" wrapText="1"/>
    </xf>
    <xf numFmtId="182" fontId="0" fillId="0" borderId="10" xfId="0" applyNumberFormat="1" applyFont="1" applyBorder="1" applyAlignment="1">
      <alignment vertical="center"/>
    </xf>
    <xf numFmtId="182" fontId="14" fillId="3" borderId="9" xfId="0" applyNumberFormat="1" applyFont="1" applyFill="1" applyBorder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182" fontId="0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82" fontId="14" fillId="0" borderId="11" xfId="0" applyNumberFormat="1" applyFont="1" applyBorder="1" applyAlignment="1">
      <alignment vertical="center"/>
    </xf>
    <xf numFmtId="184" fontId="26" fillId="0" borderId="12" xfId="0" applyNumberFormat="1" applyFont="1" applyBorder="1" applyAlignment="1">
      <alignment horizontal="center" vertical="center"/>
    </xf>
    <xf numFmtId="42" fontId="15" fillId="0" borderId="13" xfId="19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2" fontId="3" fillId="3" borderId="1" xfId="19" applyFont="1" applyFill="1" applyBorder="1" applyAlignment="1">
      <alignment horizontal="center" vertical="center"/>
    </xf>
    <xf numFmtId="42" fontId="22" fillId="3" borderId="1" xfId="19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42" fontId="24" fillId="0" borderId="0" xfId="19" applyFont="1" applyAlignment="1">
      <alignment horizontal="center" vertical="center"/>
    </xf>
    <xf numFmtId="42" fontId="0" fillId="0" borderId="0" xfId="19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2" fontId="3" fillId="0" borderId="0" xfId="19" applyFont="1" applyAlignment="1">
      <alignment horizontal="center" vertical="center"/>
    </xf>
    <xf numFmtId="42" fontId="3" fillId="0" borderId="0" xfId="19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82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42" fontId="6" fillId="0" borderId="5" xfId="19" applyFont="1" applyBorder="1" applyAlignment="1">
      <alignment vertical="center"/>
    </xf>
    <xf numFmtId="42" fontId="6" fillId="0" borderId="0" xfId="19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2" fontId="6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184" fontId="0" fillId="0" borderId="17" xfId="0" applyNumberFormat="1" applyBorder="1" applyAlignment="1">
      <alignment horizontal="center" vertical="center"/>
    </xf>
    <xf numFmtId="18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84" fontId="6" fillId="0" borderId="18" xfId="0" applyNumberFormat="1" applyFon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2" fontId="0" fillId="0" borderId="19" xfId="19" applyBorder="1" applyAlignment="1">
      <alignment vertical="center"/>
    </xf>
    <xf numFmtId="42" fontId="6" fillId="0" borderId="20" xfId="19" applyFont="1" applyBorder="1" applyAlignment="1">
      <alignment vertical="center"/>
    </xf>
    <xf numFmtId="0" fontId="0" fillId="0" borderId="5" xfId="0" applyBorder="1" applyAlignment="1">
      <alignment vertical="center"/>
    </xf>
    <xf numFmtId="42" fontId="15" fillId="2" borderId="1" xfId="19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2" fontId="13" fillId="0" borderId="21" xfId="19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42" fontId="13" fillId="0" borderId="5" xfId="19" applyFont="1" applyFill="1" applyBorder="1" applyAlignment="1">
      <alignment vertical="center"/>
    </xf>
    <xf numFmtId="0" fontId="13" fillId="5" borderId="22" xfId="0" applyFont="1" applyFill="1" applyBorder="1" applyAlignment="1">
      <alignment horizontal="left" vertical="center"/>
    </xf>
    <xf numFmtId="0" fontId="13" fillId="5" borderId="22" xfId="0" applyFont="1" applyFill="1" applyBorder="1" applyAlignment="1">
      <alignment vertical="center"/>
    </xf>
    <xf numFmtId="42" fontId="13" fillId="5" borderId="22" xfId="19" applyFont="1" applyFill="1" applyBorder="1" applyAlignment="1">
      <alignment vertical="center"/>
    </xf>
    <xf numFmtId="42" fontId="13" fillId="5" borderId="23" xfId="19" applyFont="1" applyFill="1" applyBorder="1" applyAlignment="1">
      <alignment vertical="center"/>
    </xf>
    <xf numFmtId="0" fontId="13" fillId="4" borderId="1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13" fillId="4" borderId="1" xfId="0" applyFont="1" applyFill="1" applyBorder="1" applyAlignment="1">
      <alignment horizontal="left" vertical="center"/>
    </xf>
    <xf numFmtId="42" fontId="13" fillId="4" borderId="1" xfId="19" applyFont="1" applyFill="1" applyBorder="1" applyAlignment="1">
      <alignment vertical="center"/>
    </xf>
    <xf numFmtId="42" fontId="13" fillId="4" borderId="2" xfId="19" applyFont="1" applyFill="1" applyBorder="1" applyAlignment="1">
      <alignment vertical="center"/>
    </xf>
    <xf numFmtId="42" fontId="0" fillId="0" borderId="0" xfId="19" applyFont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183" fontId="28" fillId="4" borderId="19" xfId="0" applyNumberFormat="1" applyFont="1" applyFill="1" applyBorder="1" applyAlignment="1">
      <alignment horizontal="center" vertical="center"/>
    </xf>
    <xf numFmtId="176" fontId="28" fillId="4" borderId="19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2" fontId="13" fillId="5" borderId="24" xfId="19" applyFont="1" applyFill="1" applyBorder="1" applyAlignment="1">
      <alignment vertical="center"/>
    </xf>
    <xf numFmtId="0" fontId="13" fillId="5" borderId="25" xfId="0" applyFont="1" applyFill="1" applyBorder="1" applyAlignment="1">
      <alignment horizontal="left" vertical="center"/>
    </xf>
    <xf numFmtId="0" fontId="13" fillId="5" borderId="25" xfId="0" applyFont="1" applyFill="1" applyBorder="1" applyAlignment="1">
      <alignment vertical="center"/>
    </xf>
    <xf numFmtId="42" fontId="13" fillId="5" borderId="25" xfId="19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42" fontId="13" fillId="5" borderId="5" xfId="19" applyFont="1" applyFill="1" applyBorder="1" applyAlignment="1">
      <alignment vertical="center"/>
    </xf>
    <xf numFmtId="42" fontId="13" fillId="5" borderId="21" xfId="19" applyFont="1" applyFill="1" applyBorder="1" applyAlignment="1">
      <alignment vertical="center"/>
    </xf>
    <xf numFmtId="184" fontId="0" fillId="0" borderId="0" xfId="19" applyNumberFormat="1" applyFont="1" applyBorder="1" applyAlignment="1">
      <alignment vertical="center"/>
    </xf>
    <xf numFmtId="0" fontId="13" fillId="5" borderId="1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/>
    </xf>
    <xf numFmtId="0" fontId="14" fillId="2" borderId="19" xfId="0" applyFont="1" applyFill="1" applyBorder="1" applyAlignment="1">
      <alignment vertical="center"/>
    </xf>
    <xf numFmtId="3" fontId="13" fillId="2" borderId="19" xfId="0" applyNumberFormat="1" applyFont="1" applyFill="1" applyBorder="1" applyAlignment="1">
      <alignment horizontal="center" vertical="center"/>
    </xf>
    <xf numFmtId="42" fontId="26" fillId="0" borderId="26" xfId="19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49" fontId="27" fillId="0" borderId="26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84" fontId="0" fillId="0" borderId="28" xfId="0" applyNumberFormat="1" applyBorder="1" applyAlignment="1">
      <alignment horizontal="center" vertical="center"/>
    </xf>
    <xf numFmtId="42" fontId="6" fillId="0" borderId="21" xfId="19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183" fontId="9" fillId="0" borderId="26" xfId="0" applyNumberFormat="1" applyFont="1" applyBorder="1" applyAlignment="1">
      <alignment horizontal="center"/>
    </xf>
    <xf numFmtId="176" fontId="9" fillId="0" borderId="26" xfId="0" applyNumberFormat="1" applyFont="1" applyBorder="1" applyAlignment="1">
      <alignment horizontal="center"/>
    </xf>
    <xf numFmtId="42" fontId="29" fillId="0" borderId="13" xfId="19" applyFont="1" applyBorder="1" applyAlignment="1">
      <alignment horizontal="center"/>
    </xf>
    <xf numFmtId="177" fontId="9" fillId="0" borderId="31" xfId="0" applyNumberFormat="1" applyFont="1" applyBorder="1" applyAlignment="1">
      <alignment horizontal="center"/>
    </xf>
    <xf numFmtId="177" fontId="9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183" fontId="7" fillId="0" borderId="19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left"/>
    </xf>
    <xf numFmtId="183" fontId="12" fillId="4" borderId="6" xfId="0" applyNumberFormat="1" applyFont="1" applyFill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42" fontId="0" fillId="4" borderId="0" xfId="19" applyFill="1" applyBorder="1" applyAlignment="1">
      <alignment vertical="center"/>
    </xf>
    <xf numFmtId="42" fontId="6" fillId="4" borderId="30" xfId="19" applyFont="1" applyFill="1" applyBorder="1" applyAlignment="1">
      <alignment vertical="center"/>
    </xf>
    <xf numFmtId="0" fontId="0" fillId="4" borderId="34" xfId="0" applyFill="1" applyBorder="1" applyAlignment="1">
      <alignment horizontal="left" vertical="center"/>
    </xf>
    <xf numFmtId="0" fontId="0" fillId="4" borderId="34" xfId="0" applyFill="1" applyBorder="1" applyAlignment="1">
      <alignment horizontal="center" vertical="center"/>
    </xf>
    <xf numFmtId="0" fontId="0" fillId="4" borderId="34" xfId="0" applyFill="1" applyBorder="1" applyAlignment="1">
      <alignment vertical="center"/>
    </xf>
    <xf numFmtId="42" fontId="0" fillId="4" borderId="34" xfId="19" applyFill="1" applyBorder="1" applyAlignment="1">
      <alignment vertical="center"/>
    </xf>
    <xf numFmtId="42" fontId="6" fillId="4" borderId="35" xfId="19" applyFont="1" applyFill="1" applyBorder="1" applyAlignment="1">
      <alignment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horizontal="center" vertical="center"/>
    </xf>
    <xf numFmtId="42" fontId="13" fillId="0" borderId="5" xfId="19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2" fontId="13" fillId="2" borderId="1" xfId="19" applyFont="1" applyFill="1" applyBorder="1" applyAlignment="1">
      <alignment vertical="center"/>
    </xf>
    <xf numFmtId="42" fontId="13" fillId="2" borderId="2" xfId="19" applyFont="1" applyFill="1" applyBorder="1" applyAlignment="1">
      <alignment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left" vertical="center"/>
    </xf>
    <xf numFmtId="42" fontId="13" fillId="0" borderId="21" xfId="19" applyFont="1" applyFill="1" applyBorder="1" applyAlignment="1">
      <alignment horizontal="right" vertical="center"/>
    </xf>
    <xf numFmtId="42" fontId="13" fillId="0" borderId="0" xfId="19" applyFont="1" applyFill="1" applyBorder="1" applyAlignment="1">
      <alignment horizontal="center" vertical="center"/>
    </xf>
    <xf numFmtId="42" fontId="13" fillId="0" borderId="0" xfId="19" applyFont="1" applyFill="1" applyBorder="1" applyAlignment="1">
      <alignment horizontal="right" vertical="center"/>
    </xf>
    <xf numFmtId="42" fontId="6" fillId="0" borderId="0" xfId="19" applyFont="1" applyFill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183" fontId="8" fillId="3" borderId="37" xfId="0" applyNumberFormat="1" applyFont="1" applyFill="1" applyBorder="1" applyAlignment="1">
      <alignment horizontal="center"/>
    </xf>
    <xf numFmtId="176" fontId="12" fillId="3" borderId="37" xfId="0" applyNumberFormat="1" applyFont="1" applyFill="1" applyBorder="1" applyAlignment="1">
      <alignment horizontal="center"/>
    </xf>
    <xf numFmtId="0" fontId="12" fillId="3" borderId="38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83" fontId="8" fillId="0" borderId="1" xfId="0" applyNumberFormat="1" applyFont="1" applyFill="1" applyBorder="1" applyAlignment="1">
      <alignment horizontal="center"/>
    </xf>
    <xf numFmtId="176" fontId="12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184" fontId="0" fillId="0" borderId="5" xfId="0" applyNumberFormat="1" applyBorder="1" applyAlignment="1">
      <alignment horizontal="center" vertical="center"/>
    </xf>
    <xf numFmtId="42" fontId="0" fillId="0" borderId="5" xfId="19" applyBorder="1" applyAlignment="1">
      <alignment horizontal="center" vertical="center"/>
    </xf>
    <xf numFmtId="42" fontId="0" fillId="0" borderId="5" xfId="19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42" fontId="0" fillId="0" borderId="26" xfId="19" applyBorder="1" applyAlignment="1">
      <alignment horizontal="center" vertical="center"/>
    </xf>
    <xf numFmtId="42" fontId="0" fillId="0" borderId="26" xfId="19" applyBorder="1" applyAlignment="1">
      <alignment horizontal="right" vertical="center"/>
    </xf>
    <xf numFmtId="0" fontId="13" fillId="4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84" fontId="6" fillId="0" borderId="7" xfId="0" applyNumberFormat="1" applyFont="1" applyFill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3" fillId="5" borderId="46" xfId="0" applyFont="1" applyFill="1" applyBorder="1" applyAlignment="1">
      <alignment horizontal="center" vertical="center"/>
    </xf>
    <xf numFmtId="0" fontId="0" fillId="5" borderId="47" xfId="0" applyFill="1" applyBorder="1" applyAlignment="1">
      <alignment vertical="center"/>
    </xf>
    <xf numFmtId="0" fontId="7" fillId="4" borderId="20" xfId="0" applyFont="1" applyFill="1" applyBorder="1" applyAlignment="1">
      <alignment horizontal="center" vertical="center"/>
    </xf>
    <xf numFmtId="42" fontId="13" fillId="0" borderId="19" xfId="19" applyFont="1" applyFill="1" applyBorder="1" applyAlignment="1">
      <alignment horizontal="center" vertical="center"/>
    </xf>
    <xf numFmtId="42" fontId="14" fillId="0" borderId="19" xfId="19" applyFont="1" applyFill="1" applyBorder="1" applyAlignment="1">
      <alignment horizontal="center" vertical="center"/>
    </xf>
    <xf numFmtId="183" fontId="28" fillId="4" borderId="32" xfId="0" applyNumberFormat="1" applyFont="1" applyFill="1" applyBorder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176" fontId="8" fillId="0" borderId="1" xfId="0" applyNumberFormat="1" applyFont="1" applyBorder="1" applyAlignment="1">
      <alignment horizontal="center" vertical="center"/>
    </xf>
    <xf numFmtId="183" fontId="8" fillId="0" borderId="1" xfId="0" applyNumberFormat="1" applyFont="1" applyBorder="1" applyAlignment="1">
      <alignment horizontal="center"/>
    </xf>
    <xf numFmtId="176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3" fillId="5" borderId="6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left"/>
    </xf>
    <xf numFmtId="42" fontId="14" fillId="0" borderId="19" xfId="19" applyFont="1" applyFill="1" applyBorder="1" applyAlignment="1">
      <alignment horizontal="right" vertical="center"/>
    </xf>
    <xf numFmtId="42" fontId="14" fillId="2" borderId="1" xfId="19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1">
      <pane ySplit="2" topLeftCell="BM54" activePane="bottomLeft" state="frozen"/>
      <selection pane="topLeft" activeCell="A1" sqref="A1"/>
      <selection pane="bottomLeft" activeCell="I61" sqref="I61"/>
    </sheetView>
  </sheetViews>
  <sheetFormatPr defaultColWidth="9.00390625" defaultRowHeight="16.5"/>
  <cols>
    <col min="1" max="1" width="10.625" style="59" customWidth="1"/>
    <col min="2" max="2" width="10.75390625" style="8" customWidth="1"/>
    <col min="3" max="3" width="10.625" style="8" customWidth="1"/>
    <col min="4" max="4" width="26.125" style="33" customWidth="1"/>
    <col min="5" max="6" width="10.25390625" style="1" hidden="1" customWidth="1"/>
    <col min="7" max="7" width="10.875" style="1" hidden="1" customWidth="1"/>
    <col min="8" max="9" width="11.875" style="11" customWidth="1"/>
    <col min="10" max="10" width="13.125" style="34" customWidth="1"/>
    <col min="11" max="11" width="8.625" style="1" customWidth="1"/>
    <col min="12" max="12" width="5.375" style="1" customWidth="1"/>
    <col min="13" max="13" width="11.25390625" style="1" customWidth="1"/>
    <col min="14" max="19" width="7.625" style="1" customWidth="1"/>
    <col min="20" max="16384" width="9.00390625" style="1" customWidth="1"/>
  </cols>
  <sheetData>
    <row r="1" spans="1:10" ht="36" customHeight="1" thickBot="1">
      <c r="A1" s="338" t="s">
        <v>690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0" s="139" customFormat="1" ht="21" customHeight="1">
      <c r="A2" s="137" t="s">
        <v>556</v>
      </c>
      <c r="B2" s="219" t="s">
        <v>0</v>
      </c>
      <c r="C2" s="219" t="s">
        <v>46</v>
      </c>
      <c r="D2" s="219" t="s">
        <v>658</v>
      </c>
      <c r="E2" s="220" t="s">
        <v>557</v>
      </c>
      <c r="F2" s="220" t="s">
        <v>558</v>
      </c>
      <c r="G2" s="220" t="s">
        <v>559</v>
      </c>
      <c r="H2" s="218" t="s">
        <v>146</v>
      </c>
      <c r="I2" s="218" t="s">
        <v>147</v>
      </c>
      <c r="J2" s="138" t="s">
        <v>148</v>
      </c>
    </row>
    <row r="3" spans="1:10" s="40" customFormat="1" ht="18" customHeight="1">
      <c r="A3" s="54"/>
      <c r="B3" s="42"/>
      <c r="C3" s="42"/>
      <c r="D3" s="38" t="s">
        <v>215</v>
      </c>
      <c r="E3" s="43"/>
      <c r="F3" s="43"/>
      <c r="G3" s="43"/>
      <c r="H3" s="39">
        <v>81864</v>
      </c>
      <c r="I3" s="177"/>
      <c r="J3" s="41"/>
    </row>
    <row r="4" spans="1:10" s="12" customFormat="1" ht="18" customHeight="1">
      <c r="A4" s="55">
        <v>40098</v>
      </c>
      <c r="B4" s="14" t="s">
        <v>183</v>
      </c>
      <c r="C4" s="21" t="s">
        <v>149</v>
      </c>
      <c r="D4" s="31" t="s">
        <v>182</v>
      </c>
      <c r="E4" s="17"/>
      <c r="F4" s="16"/>
      <c r="G4" s="17"/>
      <c r="H4" s="15">
        <v>2000</v>
      </c>
      <c r="I4" s="15"/>
      <c r="J4" s="20">
        <v>83864</v>
      </c>
    </row>
    <row r="5" spans="1:10" s="12" customFormat="1" ht="18" customHeight="1">
      <c r="A5" s="55"/>
      <c r="B5" s="14">
        <v>98009</v>
      </c>
      <c r="C5" s="21" t="s">
        <v>149</v>
      </c>
      <c r="D5" s="31" t="s">
        <v>181</v>
      </c>
      <c r="E5" s="17"/>
      <c r="F5" s="16"/>
      <c r="G5" s="17"/>
      <c r="H5" s="15">
        <v>3500</v>
      </c>
      <c r="I5" s="15"/>
      <c r="J5" s="20">
        <v>87364</v>
      </c>
    </row>
    <row r="6" spans="1:10" s="12" customFormat="1" ht="18" customHeight="1">
      <c r="A6" s="55">
        <v>40126</v>
      </c>
      <c r="B6" s="14">
        <v>98010</v>
      </c>
      <c r="C6" s="3" t="s">
        <v>158</v>
      </c>
      <c r="D6" s="31" t="s">
        <v>175</v>
      </c>
      <c r="E6" s="17"/>
      <c r="F6" s="17"/>
      <c r="G6" s="17"/>
      <c r="H6" s="22"/>
      <c r="I6" s="22">
        <v>10000</v>
      </c>
      <c r="J6" s="20">
        <v>77364</v>
      </c>
    </row>
    <row r="7" spans="1:10" s="12" customFormat="1" ht="18" customHeight="1">
      <c r="A7" s="56"/>
      <c r="B7" s="14">
        <v>98011</v>
      </c>
      <c r="C7" s="21" t="s">
        <v>165</v>
      </c>
      <c r="D7" s="32" t="s">
        <v>176</v>
      </c>
      <c r="E7" s="17"/>
      <c r="F7" s="16"/>
      <c r="G7" s="17"/>
      <c r="H7" s="15">
        <v>3000</v>
      </c>
      <c r="I7" s="22"/>
      <c r="J7" s="20">
        <v>80364</v>
      </c>
    </row>
    <row r="8" spans="1:10" s="12" customFormat="1" ht="16.5">
      <c r="A8" s="57"/>
      <c r="B8" s="14">
        <v>98012</v>
      </c>
      <c r="C8" s="21" t="s">
        <v>165</v>
      </c>
      <c r="D8" s="32" t="s">
        <v>217</v>
      </c>
      <c r="E8" s="17"/>
      <c r="F8" s="17"/>
      <c r="G8" s="17"/>
      <c r="H8" s="22">
        <v>1000</v>
      </c>
      <c r="I8" s="22"/>
      <c r="J8" s="23">
        <v>81364</v>
      </c>
    </row>
    <row r="9" spans="1:10" s="12" customFormat="1" ht="18" customHeight="1">
      <c r="A9" s="55"/>
      <c r="B9" s="14">
        <v>98013</v>
      </c>
      <c r="C9" s="3" t="s">
        <v>184</v>
      </c>
      <c r="D9" s="31" t="s">
        <v>177</v>
      </c>
      <c r="E9" s="17"/>
      <c r="F9" s="17"/>
      <c r="G9" s="17"/>
      <c r="H9" s="22"/>
      <c r="I9" s="15">
        <v>15</v>
      </c>
      <c r="J9" s="20">
        <v>81349</v>
      </c>
    </row>
    <row r="10" spans="1:12" s="12" customFormat="1" ht="18" customHeight="1">
      <c r="A10" s="55">
        <v>40208</v>
      </c>
      <c r="B10" s="14">
        <v>98014</v>
      </c>
      <c r="C10" s="21" t="s">
        <v>165</v>
      </c>
      <c r="D10" s="31" t="s">
        <v>178</v>
      </c>
      <c r="E10" s="17"/>
      <c r="F10" s="16"/>
      <c r="G10" s="17"/>
      <c r="H10" s="15">
        <v>3000</v>
      </c>
      <c r="I10" s="15"/>
      <c r="J10" s="20">
        <v>84349</v>
      </c>
      <c r="L10" s="40"/>
    </row>
    <row r="11" spans="1:10" s="12" customFormat="1" ht="18" customHeight="1">
      <c r="A11" s="55"/>
      <c r="B11" s="14">
        <v>98015</v>
      </c>
      <c r="C11" s="21" t="s">
        <v>165</v>
      </c>
      <c r="D11" s="31" t="s">
        <v>179</v>
      </c>
      <c r="E11" s="17"/>
      <c r="F11" s="16"/>
      <c r="G11" s="17"/>
      <c r="H11" s="15">
        <v>500</v>
      </c>
      <c r="I11" s="15"/>
      <c r="J11" s="20">
        <v>84849</v>
      </c>
    </row>
    <row r="12" spans="1:10" ht="18" customHeight="1">
      <c r="A12" s="58"/>
      <c r="B12" s="14">
        <v>99001</v>
      </c>
      <c r="C12" s="21" t="s">
        <v>165</v>
      </c>
      <c r="D12" s="31" t="s">
        <v>180</v>
      </c>
      <c r="E12" s="18"/>
      <c r="F12" s="16"/>
      <c r="G12" s="18"/>
      <c r="H12" s="15">
        <v>2000</v>
      </c>
      <c r="I12" s="15"/>
      <c r="J12" s="20">
        <v>86849</v>
      </c>
    </row>
    <row r="13" spans="1:12" ht="18" customHeight="1">
      <c r="A13" s="58"/>
      <c r="B13" s="14">
        <v>99002</v>
      </c>
      <c r="C13" s="21" t="s">
        <v>165</v>
      </c>
      <c r="D13" s="31" t="s">
        <v>186</v>
      </c>
      <c r="E13" s="18"/>
      <c r="F13" s="16"/>
      <c r="G13" s="18"/>
      <c r="H13" s="15">
        <v>5000</v>
      </c>
      <c r="I13" s="15"/>
      <c r="J13" s="20">
        <v>91849</v>
      </c>
      <c r="L13" s="19"/>
    </row>
    <row r="14" spans="1:10" ht="18" customHeight="1">
      <c r="A14" s="58"/>
      <c r="B14" s="14">
        <v>99003</v>
      </c>
      <c r="C14" s="21" t="s">
        <v>165</v>
      </c>
      <c r="D14" s="32" t="s">
        <v>187</v>
      </c>
      <c r="E14" s="18"/>
      <c r="F14" s="16"/>
      <c r="G14" s="18"/>
      <c r="H14" s="15">
        <v>1000</v>
      </c>
      <c r="I14" s="15"/>
      <c r="J14" s="20">
        <v>92849</v>
      </c>
    </row>
    <row r="15" spans="1:13" ht="18" customHeight="1">
      <c r="A15" s="58"/>
      <c r="B15" s="14">
        <v>99004</v>
      </c>
      <c r="C15" s="21" t="s">
        <v>165</v>
      </c>
      <c r="D15" s="32" t="s">
        <v>218</v>
      </c>
      <c r="E15" s="18"/>
      <c r="F15" s="16"/>
      <c r="G15" s="18"/>
      <c r="H15" s="15">
        <v>1000</v>
      </c>
      <c r="I15" s="15"/>
      <c r="J15" s="20">
        <v>93849</v>
      </c>
      <c r="M15" s="278"/>
    </row>
    <row r="16" spans="1:13" ht="18" customHeight="1">
      <c r="A16" s="222"/>
      <c r="B16" s="224"/>
      <c r="C16" s="225"/>
      <c r="D16" s="226"/>
      <c r="E16" s="227"/>
      <c r="F16" s="228"/>
      <c r="G16" s="227"/>
      <c r="H16" s="15"/>
      <c r="I16" s="15"/>
      <c r="J16" s="20"/>
      <c r="M16" s="167"/>
    </row>
    <row r="17" spans="1:13" ht="18" customHeight="1" thickBot="1">
      <c r="A17" s="168"/>
      <c r="B17" s="214"/>
      <c r="C17" s="214"/>
      <c r="D17" s="215" t="s">
        <v>669</v>
      </c>
      <c r="E17" s="216"/>
      <c r="F17" s="217"/>
      <c r="G17" s="216"/>
      <c r="H17" s="174"/>
      <c r="I17" s="174"/>
      <c r="J17" s="175"/>
      <c r="M17" s="279"/>
    </row>
    <row r="18" spans="1:13" s="12" customFormat="1" ht="17.25" customHeight="1">
      <c r="A18" s="172"/>
      <c r="B18" s="161"/>
      <c r="C18" s="161"/>
      <c r="D18" s="268"/>
      <c r="E18" s="269"/>
      <c r="F18" s="270"/>
      <c r="G18" s="269"/>
      <c r="H18" s="271"/>
      <c r="I18" s="271"/>
      <c r="J18" s="277"/>
      <c r="L18" s="34"/>
      <c r="M18" s="280"/>
    </row>
    <row r="19" spans="1:13" s="12" customFormat="1" ht="17.25" customHeight="1">
      <c r="A19" s="55">
        <v>40375</v>
      </c>
      <c r="B19" s="14">
        <v>99005</v>
      </c>
      <c r="C19" s="14" t="s">
        <v>149</v>
      </c>
      <c r="D19" s="31" t="s">
        <v>246</v>
      </c>
      <c r="E19" s="17"/>
      <c r="F19" s="17"/>
      <c r="G19" s="17"/>
      <c r="H19" s="22">
        <v>5000</v>
      </c>
      <c r="I19" s="63"/>
      <c r="J19" s="23">
        <f>H19+J15</f>
        <v>98849</v>
      </c>
      <c r="L19" s="164"/>
      <c r="M19" s="280"/>
    </row>
    <row r="20" spans="1:13" s="12" customFormat="1" ht="17.25" customHeight="1">
      <c r="A20" s="55"/>
      <c r="B20" s="14">
        <v>99006</v>
      </c>
      <c r="C20" s="14" t="s">
        <v>149</v>
      </c>
      <c r="D20" s="31" t="s">
        <v>247</v>
      </c>
      <c r="E20" s="17"/>
      <c r="F20" s="16"/>
      <c r="G20" s="17"/>
      <c r="H20" s="15">
        <v>4500</v>
      </c>
      <c r="I20" s="22"/>
      <c r="J20" s="23">
        <f>J19+H20</f>
        <v>103349</v>
      </c>
      <c r="L20" s="34"/>
      <c r="M20" s="278"/>
    </row>
    <row r="21" spans="1:13" s="12" customFormat="1" ht="17.25" customHeight="1">
      <c r="A21" s="55"/>
      <c r="B21" s="14">
        <v>99007</v>
      </c>
      <c r="C21" s="14" t="s">
        <v>149</v>
      </c>
      <c r="D21" s="64" t="s">
        <v>248</v>
      </c>
      <c r="E21" s="17"/>
      <c r="F21" s="17"/>
      <c r="G21" s="17"/>
      <c r="H21" s="22">
        <v>5500</v>
      </c>
      <c r="I21" s="15"/>
      <c r="J21" s="23">
        <f aca="true" t="shared" si="0" ref="J21:J47">J20+H21</f>
        <v>108849</v>
      </c>
      <c r="L21" s="34"/>
      <c r="M21" s="280"/>
    </row>
    <row r="22" spans="1:13" s="12" customFormat="1" ht="17.25" customHeight="1">
      <c r="A22" s="55"/>
      <c r="B22" s="14">
        <v>99008</v>
      </c>
      <c r="C22" s="14" t="s">
        <v>149</v>
      </c>
      <c r="D22" s="31" t="s">
        <v>249</v>
      </c>
      <c r="E22" s="17"/>
      <c r="F22" s="17"/>
      <c r="G22" s="17"/>
      <c r="H22" s="22">
        <v>3000</v>
      </c>
      <c r="I22" s="22"/>
      <c r="J22" s="23">
        <f>J21+H22</f>
        <v>111849</v>
      </c>
      <c r="L22" s="34"/>
      <c r="M22" s="34"/>
    </row>
    <row r="23" spans="1:13" s="12" customFormat="1" ht="17.25" customHeight="1">
      <c r="A23" s="173"/>
      <c r="B23" s="14">
        <v>99009</v>
      </c>
      <c r="C23" s="14" t="s">
        <v>528</v>
      </c>
      <c r="D23" s="17" t="s">
        <v>529</v>
      </c>
      <c r="E23" s="17"/>
      <c r="F23" s="17"/>
      <c r="G23" s="17"/>
      <c r="H23" s="22">
        <v>1000</v>
      </c>
      <c r="I23" s="22"/>
      <c r="J23" s="23">
        <f>J22+H23</f>
        <v>112849</v>
      </c>
      <c r="L23" s="34"/>
      <c r="M23" s="34"/>
    </row>
    <row r="24" spans="1:12" s="12" customFormat="1" ht="17.25" customHeight="1">
      <c r="A24" s="55">
        <v>40405</v>
      </c>
      <c r="B24" s="14">
        <v>99010</v>
      </c>
      <c r="C24" s="14" t="s">
        <v>528</v>
      </c>
      <c r="D24" s="31" t="s">
        <v>531</v>
      </c>
      <c r="E24" s="17"/>
      <c r="F24" s="17"/>
      <c r="G24" s="17"/>
      <c r="H24" s="22">
        <v>3000</v>
      </c>
      <c r="I24" s="22"/>
      <c r="J24" s="23">
        <f t="shared" si="0"/>
        <v>115849</v>
      </c>
      <c r="L24" s="34"/>
    </row>
    <row r="25" spans="1:12" s="12" customFormat="1" ht="17.25" customHeight="1">
      <c r="A25" s="55"/>
      <c r="B25" s="14">
        <v>99011</v>
      </c>
      <c r="C25" s="14" t="s">
        <v>149</v>
      </c>
      <c r="D25" s="31" t="s">
        <v>530</v>
      </c>
      <c r="E25" s="17"/>
      <c r="F25" s="17"/>
      <c r="G25" s="17"/>
      <c r="H25" s="22">
        <v>500</v>
      </c>
      <c r="I25" s="22"/>
      <c r="J25" s="23">
        <f t="shared" si="0"/>
        <v>116349</v>
      </c>
      <c r="L25" s="34"/>
    </row>
    <row r="26" spans="1:12" s="12" customFormat="1" ht="17.25" customHeight="1">
      <c r="A26" s="55"/>
      <c r="B26" s="14">
        <v>99012</v>
      </c>
      <c r="C26" s="14" t="s">
        <v>528</v>
      </c>
      <c r="D26" s="31" t="s">
        <v>532</v>
      </c>
      <c r="E26" s="17"/>
      <c r="F26" s="17"/>
      <c r="G26" s="17"/>
      <c r="H26" s="22">
        <v>52000</v>
      </c>
      <c r="I26" s="22"/>
      <c r="J26" s="23">
        <f t="shared" si="0"/>
        <v>168349</v>
      </c>
      <c r="L26" s="34"/>
    </row>
    <row r="27" spans="1:12" s="12" customFormat="1" ht="17.25" customHeight="1">
      <c r="A27" s="55"/>
      <c r="B27" s="14">
        <v>99013</v>
      </c>
      <c r="C27" s="14" t="s">
        <v>528</v>
      </c>
      <c r="D27" s="31" t="s">
        <v>533</v>
      </c>
      <c r="E27" s="17"/>
      <c r="F27" s="17"/>
      <c r="G27" s="17"/>
      <c r="H27" s="22">
        <v>2000</v>
      </c>
      <c r="I27" s="22"/>
      <c r="J27" s="23">
        <f t="shared" si="0"/>
        <v>170349</v>
      </c>
      <c r="L27" s="34"/>
    </row>
    <row r="28" spans="1:12" s="12" customFormat="1" ht="17.25" customHeight="1">
      <c r="A28" s="55"/>
      <c r="B28" s="14">
        <v>99014</v>
      </c>
      <c r="C28" s="14" t="s">
        <v>528</v>
      </c>
      <c r="D28" s="31" t="s">
        <v>534</v>
      </c>
      <c r="E28" s="17"/>
      <c r="F28" s="17"/>
      <c r="G28" s="17"/>
      <c r="H28" s="22">
        <v>3600</v>
      </c>
      <c r="I28" s="22"/>
      <c r="J28" s="23">
        <f t="shared" si="0"/>
        <v>173949</v>
      </c>
      <c r="L28" s="34"/>
    </row>
    <row r="29" spans="1:12" s="12" customFormat="1" ht="17.25" customHeight="1">
      <c r="A29" s="55"/>
      <c r="B29" s="14">
        <v>99015</v>
      </c>
      <c r="C29" s="14" t="s">
        <v>528</v>
      </c>
      <c r="D29" s="31" t="s">
        <v>535</v>
      </c>
      <c r="E29" s="17"/>
      <c r="F29" s="17"/>
      <c r="G29" s="17"/>
      <c r="H29" s="22">
        <v>7600</v>
      </c>
      <c r="I29" s="22"/>
      <c r="J29" s="23">
        <f t="shared" si="0"/>
        <v>181549</v>
      </c>
      <c r="L29" s="166"/>
    </row>
    <row r="30" spans="1:10" ht="17.25" customHeight="1">
      <c r="A30" s="55"/>
      <c r="B30" s="14">
        <v>99016</v>
      </c>
      <c r="C30" s="14" t="s">
        <v>528</v>
      </c>
      <c r="D30" s="31" t="s">
        <v>536</v>
      </c>
      <c r="E30" s="17"/>
      <c r="F30" s="17"/>
      <c r="G30" s="17"/>
      <c r="H30" s="22">
        <v>9600</v>
      </c>
      <c r="I30" s="22"/>
      <c r="J30" s="23">
        <f t="shared" si="0"/>
        <v>191149</v>
      </c>
    </row>
    <row r="31" spans="1:10" ht="17.25" customHeight="1">
      <c r="A31" s="55"/>
      <c r="B31" s="14">
        <v>99017</v>
      </c>
      <c r="C31" s="14" t="s">
        <v>528</v>
      </c>
      <c r="D31" s="31" t="s">
        <v>537</v>
      </c>
      <c r="E31" s="17"/>
      <c r="F31" s="17"/>
      <c r="G31" s="17"/>
      <c r="H31" s="22">
        <v>1600</v>
      </c>
      <c r="I31" s="22"/>
      <c r="J31" s="23">
        <f>J30+H31</f>
        <v>192749</v>
      </c>
    </row>
    <row r="32" spans="1:10" ht="17.25" customHeight="1">
      <c r="A32" s="55"/>
      <c r="B32" s="14">
        <v>99018</v>
      </c>
      <c r="C32" s="14" t="s">
        <v>528</v>
      </c>
      <c r="D32" s="31" t="s">
        <v>538</v>
      </c>
      <c r="E32" s="17"/>
      <c r="F32" s="17"/>
      <c r="G32" s="17"/>
      <c r="H32" s="22">
        <v>4000</v>
      </c>
      <c r="I32" s="22"/>
      <c r="J32" s="23">
        <f>J31+H32</f>
        <v>196749</v>
      </c>
    </row>
    <row r="33" spans="1:10" ht="17.25" customHeight="1">
      <c r="A33" s="55"/>
      <c r="B33" s="14">
        <v>99019</v>
      </c>
      <c r="C33" s="14" t="s">
        <v>528</v>
      </c>
      <c r="D33" s="31" t="s">
        <v>539</v>
      </c>
      <c r="E33" s="17"/>
      <c r="F33" s="17"/>
      <c r="G33" s="17"/>
      <c r="H33" s="22">
        <v>10000</v>
      </c>
      <c r="I33" s="22"/>
      <c r="J33" s="23">
        <f t="shared" si="0"/>
        <v>206749</v>
      </c>
    </row>
    <row r="34" spans="1:10" ht="17.25" customHeight="1">
      <c r="A34" s="55"/>
      <c r="B34" s="14">
        <v>99020</v>
      </c>
      <c r="C34" s="14" t="s">
        <v>528</v>
      </c>
      <c r="D34" s="31" t="s">
        <v>540</v>
      </c>
      <c r="E34" s="17"/>
      <c r="F34" s="17"/>
      <c r="G34" s="17"/>
      <c r="H34" s="22">
        <v>5000</v>
      </c>
      <c r="I34" s="22"/>
      <c r="J34" s="23">
        <f t="shared" si="0"/>
        <v>211749</v>
      </c>
    </row>
    <row r="35" spans="1:10" ht="17.25" customHeight="1">
      <c r="A35" s="55"/>
      <c r="B35" s="14">
        <v>99021</v>
      </c>
      <c r="C35" s="14" t="s">
        <v>245</v>
      </c>
      <c r="D35" s="31" t="s">
        <v>541</v>
      </c>
      <c r="E35" s="17"/>
      <c r="F35" s="17"/>
      <c r="G35" s="17"/>
      <c r="H35" s="22">
        <v>11000</v>
      </c>
      <c r="I35" s="22"/>
      <c r="J35" s="23">
        <f t="shared" si="0"/>
        <v>222749</v>
      </c>
    </row>
    <row r="36" spans="1:10" ht="17.25" customHeight="1">
      <c r="A36" s="55"/>
      <c r="B36" s="14">
        <v>99022</v>
      </c>
      <c r="C36" s="14" t="s">
        <v>245</v>
      </c>
      <c r="D36" s="31" t="s">
        <v>542</v>
      </c>
      <c r="E36" s="17"/>
      <c r="F36" s="17"/>
      <c r="G36" s="17"/>
      <c r="H36" s="22">
        <v>33000</v>
      </c>
      <c r="I36" s="22"/>
      <c r="J36" s="23">
        <f t="shared" si="0"/>
        <v>255749</v>
      </c>
    </row>
    <row r="37" spans="1:10" ht="17.25" customHeight="1">
      <c r="A37" s="55"/>
      <c r="B37" s="14">
        <v>99023</v>
      </c>
      <c r="C37" s="14" t="s">
        <v>245</v>
      </c>
      <c r="D37" s="31" t="s">
        <v>543</v>
      </c>
      <c r="E37" s="17"/>
      <c r="F37" s="17"/>
      <c r="G37" s="17"/>
      <c r="H37" s="22">
        <v>4500</v>
      </c>
      <c r="I37" s="22"/>
      <c r="J37" s="23">
        <f t="shared" si="0"/>
        <v>260249</v>
      </c>
    </row>
    <row r="38" spans="1:10" ht="17.25" customHeight="1">
      <c r="A38" s="55"/>
      <c r="B38" s="14">
        <v>99024</v>
      </c>
      <c r="C38" s="14" t="s">
        <v>245</v>
      </c>
      <c r="D38" s="31" t="s">
        <v>544</v>
      </c>
      <c r="E38" s="17"/>
      <c r="F38" s="17"/>
      <c r="G38" s="17"/>
      <c r="H38" s="22">
        <v>7100</v>
      </c>
      <c r="I38" s="22"/>
      <c r="J38" s="23">
        <f t="shared" si="0"/>
        <v>267349</v>
      </c>
    </row>
    <row r="39" spans="1:10" ht="17.25" customHeight="1">
      <c r="A39" s="55"/>
      <c r="B39" s="14">
        <v>99025</v>
      </c>
      <c r="C39" s="14" t="s">
        <v>245</v>
      </c>
      <c r="D39" s="31" t="s">
        <v>545</v>
      </c>
      <c r="E39" s="17"/>
      <c r="F39" s="17"/>
      <c r="G39" s="17"/>
      <c r="H39" s="22">
        <v>15200</v>
      </c>
      <c r="I39" s="22"/>
      <c r="J39" s="23">
        <f t="shared" si="0"/>
        <v>282549</v>
      </c>
    </row>
    <row r="40" spans="1:10" ht="17.25" customHeight="1">
      <c r="A40" s="55"/>
      <c r="B40" s="14">
        <v>99026</v>
      </c>
      <c r="C40" s="14" t="s">
        <v>245</v>
      </c>
      <c r="D40" s="31" t="s">
        <v>546</v>
      </c>
      <c r="E40" s="17"/>
      <c r="F40" s="17"/>
      <c r="G40" s="17"/>
      <c r="H40" s="22">
        <v>10300</v>
      </c>
      <c r="I40" s="22"/>
      <c r="J40" s="23">
        <f t="shared" si="0"/>
        <v>292849</v>
      </c>
    </row>
    <row r="41" spans="1:10" ht="21.75" customHeight="1">
      <c r="A41" s="55"/>
      <c r="B41" s="14">
        <v>99027</v>
      </c>
      <c r="C41" s="14" t="s">
        <v>245</v>
      </c>
      <c r="D41" s="31" t="s">
        <v>547</v>
      </c>
      <c r="E41" s="17"/>
      <c r="F41" s="17"/>
      <c r="G41" s="17"/>
      <c r="H41" s="22">
        <v>1000</v>
      </c>
      <c r="I41" s="22"/>
      <c r="J41" s="23">
        <f t="shared" si="0"/>
        <v>293849</v>
      </c>
    </row>
    <row r="42" spans="1:10" ht="17.25" customHeight="1">
      <c r="A42" s="171"/>
      <c r="B42" s="161">
        <v>99028</v>
      </c>
      <c r="C42" s="161" t="s">
        <v>245</v>
      </c>
      <c r="D42" s="157" t="s">
        <v>548</v>
      </c>
      <c r="E42" s="162"/>
      <c r="F42" s="162"/>
      <c r="G42" s="162"/>
      <c r="H42" s="163">
        <v>3000</v>
      </c>
      <c r="I42" s="163"/>
      <c r="J42" s="223">
        <f>J41+H42</f>
        <v>296849</v>
      </c>
    </row>
    <row r="43" spans="1:10" ht="17.25" customHeight="1">
      <c r="A43" s="55"/>
      <c r="B43" s="14">
        <v>99029</v>
      </c>
      <c r="C43" s="14" t="s">
        <v>245</v>
      </c>
      <c r="D43" s="31" t="s">
        <v>549</v>
      </c>
      <c r="E43" s="17"/>
      <c r="F43" s="17"/>
      <c r="G43" s="17"/>
      <c r="H43" s="22">
        <v>9000</v>
      </c>
      <c r="I43" s="22"/>
      <c r="J43" s="23">
        <f t="shared" si="0"/>
        <v>305849</v>
      </c>
    </row>
    <row r="44" spans="1:10" ht="17.25" customHeight="1">
      <c r="A44" s="55"/>
      <c r="B44" s="14">
        <v>99030</v>
      </c>
      <c r="C44" s="14" t="s">
        <v>245</v>
      </c>
      <c r="D44" s="31" t="s">
        <v>550</v>
      </c>
      <c r="E44" s="17"/>
      <c r="F44" s="17"/>
      <c r="G44" s="17"/>
      <c r="H44" s="22">
        <v>3000</v>
      </c>
      <c r="I44" s="22"/>
      <c r="J44" s="23">
        <f t="shared" si="0"/>
        <v>308849</v>
      </c>
    </row>
    <row r="45" spans="1:10" ht="17.25" customHeight="1">
      <c r="A45" s="55"/>
      <c r="B45" s="14">
        <v>99031</v>
      </c>
      <c r="C45" s="14" t="s">
        <v>245</v>
      </c>
      <c r="D45" s="31" t="s">
        <v>551</v>
      </c>
      <c r="E45" s="17"/>
      <c r="F45" s="17"/>
      <c r="G45" s="17"/>
      <c r="H45" s="22">
        <v>1000</v>
      </c>
      <c r="I45" s="22"/>
      <c r="J45" s="23">
        <f t="shared" si="0"/>
        <v>309849</v>
      </c>
    </row>
    <row r="46" spans="1:10" ht="17.25" customHeight="1">
      <c r="A46" s="55"/>
      <c r="B46" s="14">
        <v>99032</v>
      </c>
      <c r="C46" s="14" t="s">
        <v>245</v>
      </c>
      <c r="D46" s="31" t="s">
        <v>552</v>
      </c>
      <c r="E46" s="17"/>
      <c r="F46" s="17"/>
      <c r="G46" s="17"/>
      <c r="H46" s="22">
        <v>4700</v>
      </c>
      <c r="I46" s="22"/>
      <c r="J46" s="23">
        <f t="shared" si="0"/>
        <v>314549</v>
      </c>
    </row>
    <row r="47" spans="1:10" ht="17.25" customHeight="1">
      <c r="A47" s="55"/>
      <c r="B47" s="14">
        <v>99033</v>
      </c>
      <c r="C47" s="14" t="s">
        <v>588</v>
      </c>
      <c r="D47" s="32" t="s">
        <v>589</v>
      </c>
      <c r="E47" s="17"/>
      <c r="F47" s="17"/>
      <c r="G47" s="17"/>
      <c r="H47" s="22">
        <v>12</v>
      </c>
      <c r="I47" s="22"/>
      <c r="J47" s="23">
        <f t="shared" si="0"/>
        <v>314561</v>
      </c>
    </row>
    <row r="48" spans="1:10" ht="17.25" customHeight="1">
      <c r="A48" s="55"/>
      <c r="B48" s="14">
        <v>99034</v>
      </c>
      <c r="C48" s="14" t="s">
        <v>588</v>
      </c>
      <c r="D48" s="31" t="s">
        <v>590</v>
      </c>
      <c r="E48" s="17"/>
      <c r="F48" s="17"/>
      <c r="G48" s="17"/>
      <c r="H48" s="22">
        <v>39</v>
      </c>
      <c r="I48" s="22"/>
      <c r="J48" s="23">
        <f>J47+H48</f>
        <v>314600</v>
      </c>
    </row>
    <row r="49" spans="1:10" ht="17.25" customHeight="1">
      <c r="A49" s="55">
        <v>40406</v>
      </c>
      <c r="B49" s="14">
        <v>99035</v>
      </c>
      <c r="C49" s="14" t="s">
        <v>591</v>
      </c>
      <c r="D49" s="31" t="s">
        <v>592</v>
      </c>
      <c r="E49" s="17"/>
      <c r="F49" s="17"/>
      <c r="G49" s="17"/>
      <c r="H49" s="22"/>
      <c r="I49" s="22">
        <v>12864</v>
      </c>
      <c r="J49" s="23">
        <f>J48-I49</f>
        <v>301736</v>
      </c>
    </row>
    <row r="50" spans="1:10" ht="17.25" customHeight="1">
      <c r="A50" s="55"/>
      <c r="B50" s="14">
        <v>99036</v>
      </c>
      <c r="C50" s="14" t="s">
        <v>591</v>
      </c>
      <c r="D50" s="31" t="s">
        <v>593</v>
      </c>
      <c r="E50" s="17"/>
      <c r="F50" s="17"/>
      <c r="G50" s="17"/>
      <c r="H50" s="22"/>
      <c r="I50" s="22">
        <v>658</v>
      </c>
      <c r="J50" s="23">
        <f aca="true" t="shared" si="1" ref="J50:J56">J49-I50</f>
        <v>301078</v>
      </c>
    </row>
    <row r="51" spans="1:10" s="12" customFormat="1" ht="17.25" customHeight="1">
      <c r="A51" s="55"/>
      <c r="B51" s="14">
        <v>99037</v>
      </c>
      <c r="C51" s="14" t="s">
        <v>591</v>
      </c>
      <c r="D51" s="31" t="s">
        <v>593</v>
      </c>
      <c r="E51" s="17"/>
      <c r="F51" s="17"/>
      <c r="G51" s="17"/>
      <c r="H51" s="22"/>
      <c r="I51" s="22">
        <v>5105</v>
      </c>
      <c r="J51" s="23">
        <f t="shared" si="1"/>
        <v>295973</v>
      </c>
    </row>
    <row r="52" spans="1:10" s="12" customFormat="1" ht="17.25" customHeight="1">
      <c r="A52" s="55"/>
      <c r="B52" s="14">
        <v>99038</v>
      </c>
      <c r="C52" s="14" t="s">
        <v>591</v>
      </c>
      <c r="D52" s="31" t="s">
        <v>594</v>
      </c>
      <c r="E52" s="17"/>
      <c r="F52" s="17"/>
      <c r="G52" s="17"/>
      <c r="H52" s="22"/>
      <c r="I52" s="22">
        <v>4000</v>
      </c>
      <c r="J52" s="23">
        <f t="shared" si="1"/>
        <v>291973</v>
      </c>
    </row>
    <row r="53" spans="1:10" s="12" customFormat="1" ht="17.25" customHeight="1">
      <c r="A53" s="55"/>
      <c r="B53" s="14">
        <v>99039</v>
      </c>
      <c r="C53" s="14" t="s">
        <v>591</v>
      </c>
      <c r="D53" s="31" t="s">
        <v>595</v>
      </c>
      <c r="E53" s="17"/>
      <c r="F53" s="17"/>
      <c r="G53" s="17"/>
      <c r="H53" s="22"/>
      <c r="I53" s="22">
        <v>27356</v>
      </c>
      <c r="J53" s="23">
        <f t="shared" si="1"/>
        <v>264617</v>
      </c>
    </row>
    <row r="54" spans="1:10" s="12" customFormat="1" ht="17.25" customHeight="1">
      <c r="A54" s="58"/>
      <c r="B54" s="14">
        <v>99040</v>
      </c>
      <c r="C54" s="14" t="s">
        <v>591</v>
      </c>
      <c r="D54" s="31" t="s">
        <v>596</v>
      </c>
      <c r="E54" s="17"/>
      <c r="F54" s="17"/>
      <c r="G54" s="17"/>
      <c r="H54" s="22"/>
      <c r="I54" s="22">
        <v>657</v>
      </c>
      <c r="J54" s="23">
        <f t="shared" si="1"/>
        <v>263960</v>
      </c>
    </row>
    <row r="55" spans="1:10" s="12" customFormat="1" ht="17.25" customHeight="1">
      <c r="A55" s="58"/>
      <c r="B55" s="14">
        <v>99041</v>
      </c>
      <c r="C55" s="14" t="s">
        <v>591</v>
      </c>
      <c r="D55" s="31" t="s">
        <v>597</v>
      </c>
      <c r="E55" s="17"/>
      <c r="F55" s="17"/>
      <c r="G55" s="17"/>
      <c r="H55" s="22"/>
      <c r="I55" s="22">
        <v>34298</v>
      </c>
      <c r="J55" s="23">
        <f t="shared" si="1"/>
        <v>229662</v>
      </c>
    </row>
    <row r="56" spans="1:10" s="12" customFormat="1" ht="17.25" customHeight="1">
      <c r="A56" s="58"/>
      <c r="B56" s="14">
        <v>99042</v>
      </c>
      <c r="C56" s="14" t="s">
        <v>591</v>
      </c>
      <c r="D56" s="31" t="s">
        <v>598</v>
      </c>
      <c r="E56" s="17"/>
      <c r="F56" s="17"/>
      <c r="G56" s="17"/>
      <c r="H56" s="22"/>
      <c r="I56" s="22">
        <v>11000</v>
      </c>
      <c r="J56" s="23">
        <f t="shared" si="1"/>
        <v>218662</v>
      </c>
    </row>
    <row r="57" spans="1:10" s="12" customFormat="1" ht="17.25" customHeight="1">
      <c r="A57" s="169">
        <v>40703</v>
      </c>
      <c r="B57" s="14">
        <v>99043</v>
      </c>
      <c r="C57" s="14" t="s">
        <v>622</v>
      </c>
      <c r="D57" s="17" t="s">
        <v>626</v>
      </c>
      <c r="E57" s="17"/>
      <c r="F57" s="17"/>
      <c r="G57" s="17"/>
      <c r="H57" s="17"/>
      <c r="I57" s="22">
        <v>4837</v>
      </c>
      <c r="J57" s="23">
        <v>213825</v>
      </c>
    </row>
    <row r="58" spans="1:10" ht="17.25" customHeight="1">
      <c r="A58" s="55"/>
      <c r="B58" s="14">
        <v>99044</v>
      </c>
      <c r="C58" s="14" t="s">
        <v>622</v>
      </c>
      <c r="D58" s="17" t="s">
        <v>627</v>
      </c>
      <c r="E58" s="17"/>
      <c r="F58" s="17"/>
      <c r="G58" s="17"/>
      <c r="H58" s="17"/>
      <c r="I58" s="22">
        <v>2163</v>
      </c>
      <c r="J58" s="23">
        <v>211662</v>
      </c>
    </row>
    <row r="59" spans="1:10" ht="17.25" customHeight="1">
      <c r="A59" s="170"/>
      <c r="B59" s="14">
        <v>99045</v>
      </c>
      <c r="C59" s="14" t="s">
        <v>149</v>
      </c>
      <c r="D59" s="32" t="s">
        <v>625</v>
      </c>
      <c r="E59" s="17"/>
      <c r="F59" s="17"/>
      <c r="G59" s="17"/>
      <c r="H59" s="22">
        <v>2500</v>
      </c>
      <c r="I59" s="22"/>
      <c r="J59" s="23">
        <v>214162</v>
      </c>
    </row>
    <row r="60" spans="1:10" ht="17.25" customHeight="1">
      <c r="A60" s="55"/>
      <c r="B60" s="14">
        <v>99046</v>
      </c>
      <c r="C60" s="14" t="s">
        <v>149</v>
      </c>
      <c r="D60" s="32" t="s">
        <v>624</v>
      </c>
      <c r="E60" s="17"/>
      <c r="F60" s="17"/>
      <c r="G60" s="17"/>
      <c r="H60" s="22">
        <v>500</v>
      </c>
      <c r="I60" s="22"/>
      <c r="J60" s="23">
        <v>214662</v>
      </c>
    </row>
    <row r="61" spans="1:10" ht="17.25" customHeight="1">
      <c r="A61" s="171"/>
      <c r="B61" s="14">
        <v>99047</v>
      </c>
      <c r="C61" s="161" t="s">
        <v>622</v>
      </c>
      <c r="D61" s="162" t="s">
        <v>623</v>
      </c>
      <c r="E61" s="12"/>
      <c r="F61" s="12"/>
      <c r="G61" s="12"/>
      <c r="H61" s="163">
        <v>7000</v>
      </c>
      <c r="I61" s="163"/>
      <c r="J61" s="23">
        <v>221662</v>
      </c>
    </row>
    <row r="62" spans="1:10" ht="17.25" customHeight="1">
      <c r="A62" s="171"/>
      <c r="B62" s="14">
        <v>99048</v>
      </c>
      <c r="C62" s="165" t="s">
        <v>622</v>
      </c>
      <c r="D62" s="162" t="s">
        <v>627</v>
      </c>
      <c r="E62" s="12"/>
      <c r="F62" s="12"/>
      <c r="G62" s="12"/>
      <c r="H62" s="22"/>
      <c r="I62" s="22">
        <v>106262</v>
      </c>
      <c r="J62" s="23">
        <v>115400</v>
      </c>
    </row>
    <row r="63" spans="1:10" ht="17.25" customHeight="1">
      <c r="A63" s="55"/>
      <c r="B63" s="14">
        <v>100001</v>
      </c>
      <c r="C63" s="14" t="s">
        <v>149</v>
      </c>
      <c r="D63" s="31" t="s">
        <v>628</v>
      </c>
      <c r="E63" s="17"/>
      <c r="F63" s="17"/>
      <c r="G63" s="17"/>
      <c r="H63" s="22">
        <v>500</v>
      </c>
      <c r="I63" s="22"/>
      <c r="J63" s="23">
        <v>115900</v>
      </c>
    </row>
    <row r="64" spans="1:10" ht="17.25" customHeight="1">
      <c r="A64" s="55"/>
      <c r="B64" s="14">
        <v>100002</v>
      </c>
      <c r="C64" s="14" t="s">
        <v>149</v>
      </c>
      <c r="D64" s="31" t="s">
        <v>629</v>
      </c>
      <c r="E64" s="17"/>
      <c r="F64" s="17"/>
      <c r="G64" s="17"/>
      <c r="H64" s="22">
        <v>1000</v>
      </c>
      <c r="I64" s="22"/>
      <c r="J64" s="23">
        <v>116900</v>
      </c>
    </row>
    <row r="65" spans="1:10" ht="17.25" customHeight="1">
      <c r="A65" s="55">
        <v>40706</v>
      </c>
      <c r="B65" s="14">
        <v>100003</v>
      </c>
      <c r="C65" s="14" t="s">
        <v>149</v>
      </c>
      <c r="D65" s="31" t="s">
        <v>654</v>
      </c>
      <c r="E65" s="17"/>
      <c r="F65" s="17"/>
      <c r="G65" s="17"/>
      <c r="H65" s="22">
        <v>1000</v>
      </c>
      <c r="I65" s="22"/>
      <c r="J65" s="23">
        <v>117900</v>
      </c>
    </row>
    <row r="66" spans="1:10" ht="17.25" customHeight="1">
      <c r="A66" s="55"/>
      <c r="B66" s="14">
        <v>100004</v>
      </c>
      <c r="C66" s="14" t="s">
        <v>149</v>
      </c>
      <c r="D66" s="31" t="s">
        <v>659</v>
      </c>
      <c r="E66" s="17"/>
      <c r="F66" s="17"/>
      <c r="G66" s="17"/>
      <c r="H66" s="22">
        <v>1000</v>
      </c>
      <c r="I66" s="22"/>
      <c r="J66" s="23">
        <v>118900</v>
      </c>
    </row>
    <row r="67" spans="1:10" ht="17.25" customHeight="1">
      <c r="A67" s="55" t="s">
        <v>677</v>
      </c>
      <c r="B67" s="14">
        <v>100005</v>
      </c>
      <c r="C67" s="14" t="s">
        <v>149</v>
      </c>
      <c r="D67" s="31" t="s">
        <v>699</v>
      </c>
      <c r="E67" s="17"/>
      <c r="F67" s="17"/>
      <c r="G67" s="17"/>
      <c r="H67" s="22">
        <v>4500</v>
      </c>
      <c r="I67" s="22"/>
      <c r="J67" s="23">
        <v>123400</v>
      </c>
    </row>
    <row r="68" spans="1:10" ht="17.25" customHeight="1">
      <c r="A68" s="55"/>
      <c r="B68" s="14">
        <v>100006</v>
      </c>
      <c r="C68" s="14" t="s">
        <v>149</v>
      </c>
      <c r="D68" s="31" t="s">
        <v>700</v>
      </c>
      <c r="E68" s="17"/>
      <c r="F68" s="17"/>
      <c r="G68" s="17"/>
      <c r="H68" s="22">
        <v>8500</v>
      </c>
      <c r="I68" s="22"/>
      <c r="J68" s="23">
        <v>131900</v>
      </c>
    </row>
    <row r="69" spans="1:10" ht="17.25" customHeight="1">
      <c r="A69" s="55"/>
      <c r="B69" s="14">
        <v>100007</v>
      </c>
      <c r="C69" s="14" t="s">
        <v>604</v>
      </c>
      <c r="D69" s="31" t="s">
        <v>701</v>
      </c>
      <c r="E69" s="17"/>
      <c r="F69" s="17"/>
      <c r="G69" s="17"/>
      <c r="H69" s="22">
        <v>200</v>
      </c>
      <c r="I69" s="22"/>
      <c r="J69" s="23">
        <v>132100</v>
      </c>
    </row>
    <row r="70" spans="1:10" ht="17.25" customHeight="1">
      <c r="A70" s="55"/>
      <c r="B70" s="14">
        <v>100008</v>
      </c>
      <c r="C70" s="14" t="s">
        <v>665</v>
      </c>
      <c r="D70" s="31" t="s">
        <v>678</v>
      </c>
      <c r="E70" s="17"/>
      <c r="F70" s="17"/>
      <c r="G70" s="17"/>
      <c r="H70" s="22"/>
      <c r="I70" s="22">
        <v>20</v>
      </c>
      <c r="J70" s="23">
        <v>132080</v>
      </c>
    </row>
    <row r="71" spans="1:10" ht="17.25" customHeight="1">
      <c r="A71" s="333"/>
      <c r="B71" s="14">
        <v>100009</v>
      </c>
      <c r="C71" s="14" t="s">
        <v>665</v>
      </c>
      <c r="D71" s="31" t="s">
        <v>666</v>
      </c>
      <c r="E71" s="17"/>
      <c r="F71" s="17"/>
      <c r="G71" s="17"/>
      <c r="H71" s="22"/>
      <c r="I71" s="22">
        <v>6000</v>
      </c>
      <c r="J71" s="23">
        <v>126080</v>
      </c>
    </row>
    <row r="72" spans="1:10" ht="17.25" customHeight="1">
      <c r="A72" s="55"/>
      <c r="B72" s="14">
        <v>100010</v>
      </c>
      <c r="C72" s="14" t="s">
        <v>588</v>
      </c>
      <c r="D72" s="32" t="s">
        <v>696</v>
      </c>
      <c r="E72" s="17"/>
      <c r="F72" s="17"/>
      <c r="G72" s="17"/>
      <c r="H72" s="22">
        <v>59</v>
      </c>
      <c r="I72" s="22"/>
      <c r="J72" s="23">
        <v>126139</v>
      </c>
    </row>
    <row r="73" spans="1:10" ht="17.25" customHeight="1">
      <c r="A73" s="55"/>
      <c r="B73" s="14"/>
      <c r="C73" s="179"/>
      <c r="D73" s="38" t="s">
        <v>693</v>
      </c>
      <c r="E73" s="272"/>
      <c r="F73" s="272"/>
      <c r="G73" s="272"/>
      <c r="H73" s="273">
        <f>SUM(H3:H72)</f>
        <v>351374</v>
      </c>
      <c r="I73" s="273">
        <f>SUM(I6:I72)</f>
        <v>225235</v>
      </c>
      <c r="J73" s="274">
        <v>126139</v>
      </c>
    </row>
    <row r="74" spans="1:10" ht="17.25" customHeight="1">
      <c r="A74" s="55"/>
      <c r="B74" s="14"/>
      <c r="C74" s="14"/>
      <c r="D74" s="31"/>
      <c r="E74" s="17"/>
      <c r="F74" s="17"/>
      <c r="G74" s="17"/>
      <c r="H74" s="22"/>
      <c r="I74" s="22"/>
      <c r="J74" s="23"/>
    </row>
    <row r="75" spans="1:10" ht="17.25" customHeight="1" thickBot="1">
      <c r="A75" s="334" t="s">
        <v>634</v>
      </c>
      <c r="B75" s="316" t="s">
        <v>640</v>
      </c>
      <c r="C75" s="317"/>
      <c r="D75" s="183" t="s">
        <v>656</v>
      </c>
      <c r="E75" s="184"/>
      <c r="F75" s="184"/>
      <c r="G75" s="184"/>
      <c r="H75" s="185"/>
      <c r="I75" s="185"/>
      <c r="J75" s="186">
        <v>126139</v>
      </c>
    </row>
    <row r="76" spans="1:10" ht="17.25" customHeight="1" thickTop="1">
      <c r="A76" s="311"/>
      <c r="B76" s="308"/>
      <c r="C76" s="309"/>
      <c r="D76" s="200" t="s">
        <v>657</v>
      </c>
      <c r="E76" s="201"/>
      <c r="F76" s="201"/>
      <c r="G76" s="201"/>
      <c r="H76" s="202">
        <v>1353</v>
      </c>
      <c r="I76" s="202"/>
      <c r="J76" s="199"/>
    </row>
    <row r="77" spans="1:10" ht="17.25" customHeight="1">
      <c r="A77" s="312"/>
      <c r="B77" s="299"/>
      <c r="C77" s="310"/>
      <c r="D77" s="207" t="s">
        <v>639</v>
      </c>
      <c r="E77" s="203"/>
      <c r="F77" s="203"/>
      <c r="G77" s="203"/>
      <c r="H77" s="204"/>
      <c r="I77" s="204"/>
      <c r="J77" s="205">
        <v>127492</v>
      </c>
    </row>
    <row r="78" spans="1:10" s="167" customFormat="1" ht="17.25" customHeight="1">
      <c r="A78" s="313"/>
      <c r="B78" s="301"/>
      <c r="C78" s="300"/>
      <c r="D78" s="208"/>
      <c r="E78" s="181"/>
      <c r="F78" s="181"/>
      <c r="G78" s="181"/>
      <c r="H78" s="182"/>
      <c r="I78" s="182"/>
      <c r="J78" s="180"/>
    </row>
    <row r="79" spans="1:10" ht="17.25" customHeight="1">
      <c r="A79" s="314"/>
      <c r="B79" s="298" t="s">
        <v>638</v>
      </c>
      <c r="C79" s="188"/>
      <c r="D79" s="189" t="s">
        <v>635</v>
      </c>
      <c r="E79" s="187"/>
      <c r="F79" s="187"/>
      <c r="G79" s="187"/>
      <c r="H79" s="190">
        <v>209200</v>
      </c>
      <c r="I79" s="190"/>
      <c r="J79" s="191"/>
    </row>
    <row r="80" spans="1:10" ht="17.25" customHeight="1">
      <c r="A80" s="314"/>
      <c r="B80" s="307"/>
      <c r="C80" s="303"/>
      <c r="D80" s="189" t="s">
        <v>636</v>
      </c>
      <c r="E80" s="187"/>
      <c r="F80" s="187"/>
      <c r="G80" s="187"/>
      <c r="H80" s="190"/>
      <c r="I80" s="190">
        <v>102938</v>
      </c>
      <c r="J80" s="191"/>
    </row>
    <row r="81" spans="1:10" ht="17.25" customHeight="1">
      <c r="A81" s="314"/>
      <c r="B81" s="305"/>
      <c r="C81" s="306"/>
      <c r="D81" s="189" t="s">
        <v>637</v>
      </c>
      <c r="E81" s="187"/>
      <c r="F81" s="187"/>
      <c r="G81" s="187"/>
      <c r="H81" s="190"/>
      <c r="I81" s="190">
        <v>106262</v>
      </c>
      <c r="J81" s="191"/>
    </row>
    <row r="82" spans="1:10" ht="17.25" customHeight="1">
      <c r="A82" s="314"/>
      <c r="B82" s="304"/>
      <c r="C82" s="302"/>
      <c r="D82" s="189"/>
      <c r="E82" s="187"/>
      <c r="F82" s="187"/>
      <c r="G82" s="187"/>
      <c r="H82" s="190">
        <f>SUM(H79:H81)</f>
        <v>209200</v>
      </c>
      <c r="I82" s="190">
        <f>SUM(I80:I81)</f>
        <v>209200</v>
      </c>
      <c r="J82" s="191">
        <v>0</v>
      </c>
    </row>
    <row r="83" spans="1:10" ht="21" customHeight="1">
      <c r="A83" s="315"/>
      <c r="B83" s="275" t="s">
        <v>670</v>
      </c>
      <c r="C83" s="260"/>
      <c r="D83" s="260"/>
      <c r="E83" s="188"/>
      <c r="F83" s="188"/>
      <c r="G83" s="188"/>
      <c r="H83" s="261"/>
      <c r="I83" s="261"/>
      <c r="J83" s="262"/>
    </row>
    <row r="84" spans="1:10" ht="21" customHeight="1" thickBot="1">
      <c r="A84" s="221"/>
      <c r="B84" s="276" t="s">
        <v>613</v>
      </c>
      <c r="C84" s="264"/>
      <c r="D84" s="263"/>
      <c r="E84" s="265"/>
      <c r="F84" s="265"/>
      <c r="G84" s="265"/>
      <c r="H84" s="266"/>
      <c r="I84" s="266"/>
      <c r="J84" s="267"/>
    </row>
    <row r="85" spans="1:3" ht="19.5">
      <c r="A85" s="67"/>
      <c r="B85" s="340"/>
      <c r="C85" s="340"/>
    </row>
    <row r="86" spans="8:10" ht="16.5">
      <c r="H86" s="206"/>
      <c r="I86" s="11" t="s">
        <v>150</v>
      </c>
      <c r="J86" s="34" t="s">
        <v>1</v>
      </c>
    </row>
    <row r="87" spans="8:10" ht="16.5">
      <c r="H87" s="1"/>
      <c r="I87" s="1"/>
      <c r="J87" s="1"/>
    </row>
    <row r="88" spans="2:3" ht="16.5">
      <c r="B88" s="340"/>
      <c r="C88" s="340"/>
    </row>
    <row r="89" spans="2:3" ht="16.5">
      <c r="B89" s="339" t="s">
        <v>660</v>
      </c>
      <c r="C89" s="339"/>
    </row>
  </sheetData>
  <mergeCells count="4">
    <mergeCell ref="A1:J1"/>
    <mergeCell ref="B89:C89"/>
    <mergeCell ref="B88:C88"/>
    <mergeCell ref="B85:C85"/>
  </mergeCells>
  <printOptions/>
  <pageMargins left="0.57" right="0.11811023622047245" top="0.55" bottom="0.55" header="0.57" footer="0.27"/>
  <pageSetup orientation="portrait" paperSize="9" r:id="rId1"/>
  <headerFooter alignWithMargins="0">
    <oddFooter>&amp;C第 &amp;P 頁，共 &amp;N 頁&amp;R&amp;D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1">
      <selection activeCell="H54" sqref="H54"/>
    </sheetView>
  </sheetViews>
  <sheetFormatPr defaultColWidth="9.00390625" defaultRowHeight="16.5"/>
  <cols>
    <col min="1" max="1" width="5.625" style="5" customWidth="1"/>
    <col min="2" max="2" width="10.625" style="5" customWidth="1"/>
    <col min="3" max="3" width="9.625" style="9" customWidth="1"/>
    <col min="4" max="4" width="9.625" style="10" customWidth="1"/>
    <col min="5" max="5" width="9.625" style="5" customWidth="1"/>
    <col min="6" max="6" width="5.625" style="5" customWidth="1"/>
    <col min="7" max="7" width="10.625" style="5" customWidth="1"/>
    <col min="8" max="8" width="9.625" style="9" customWidth="1"/>
    <col min="9" max="10" width="9.625" style="5" customWidth="1"/>
    <col min="11" max="11" width="6.75390625" style="5" customWidth="1"/>
    <col min="12" max="12" width="9.625" style="5" customWidth="1"/>
    <col min="13" max="16384" width="9.00390625" style="5" customWidth="1"/>
  </cols>
  <sheetData>
    <row r="1" spans="1:10" s="93" customFormat="1" ht="37.5" customHeight="1" thickBot="1">
      <c r="A1" s="341" t="s">
        <v>458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s="2" customFormat="1" ht="18" customHeight="1">
      <c r="A2" s="241"/>
      <c r="B2" s="242"/>
      <c r="C2" s="243" t="s">
        <v>692</v>
      </c>
      <c r="D2" s="244"/>
      <c r="E2" s="245"/>
      <c r="F2" s="246"/>
      <c r="G2" s="242"/>
      <c r="H2" s="243" t="s">
        <v>691</v>
      </c>
      <c r="I2" s="244"/>
      <c r="J2" s="247"/>
    </row>
    <row r="3" spans="1:10" s="234" customFormat="1" ht="21" customHeight="1" thickBot="1">
      <c r="A3" s="248" t="s">
        <v>560</v>
      </c>
      <c r="B3" s="249" t="s">
        <v>561</v>
      </c>
      <c r="C3" s="250" t="s">
        <v>562</v>
      </c>
      <c r="D3" s="251" t="s">
        <v>563</v>
      </c>
      <c r="E3" s="252" t="s">
        <v>564</v>
      </c>
      <c r="F3" s="253" t="s">
        <v>560</v>
      </c>
      <c r="G3" s="249" t="s">
        <v>561</v>
      </c>
      <c r="H3" s="250" t="s">
        <v>562</v>
      </c>
      <c r="I3" s="251" t="s">
        <v>563</v>
      </c>
      <c r="J3" s="252" t="s">
        <v>564</v>
      </c>
    </row>
    <row r="4" spans="1:10" ht="21" customHeight="1">
      <c r="A4" s="335" t="s">
        <v>668</v>
      </c>
      <c r="B4" s="235"/>
      <c r="C4" s="282"/>
      <c r="D4" s="283"/>
      <c r="E4" s="284">
        <v>81864</v>
      </c>
      <c r="F4" s="28">
        <v>8</v>
      </c>
      <c r="G4" s="27" t="s">
        <v>221</v>
      </c>
      <c r="H4" s="30">
        <v>40341</v>
      </c>
      <c r="I4" s="27">
        <v>99005</v>
      </c>
      <c r="J4" s="135">
        <v>1000</v>
      </c>
    </row>
    <row r="5" spans="1:10" ht="16.5">
      <c r="A5" s="289"/>
      <c r="B5" s="285"/>
      <c r="C5" s="286"/>
      <c r="D5" s="287"/>
      <c r="E5" s="288"/>
      <c r="F5" s="28">
        <v>9</v>
      </c>
      <c r="G5" s="27" t="s">
        <v>222</v>
      </c>
      <c r="H5" s="30">
        <v>40341</v>
      </c>
      <c r="I5" s="27">
        <v>99005</v>
      </c>
      <c r="J5" s="135">
        <v>1000</v>
      </c>
    </row>
    <row r="6" spans="1:10" ht="16.5">
      <c r="A6" s="254"/>
      <c r="B6" s="65" t="s">
        <v>214</v>
      </c>
      <c r="C6" s="238"/>
      <c r="D6" s="239"/>
      <c r="E6" s="240"/>
      <c r="F6" s="28">
        <v>9</v>
      </c>
      <c r="G6" s="27" t="s">
        <v>223</v>
      </c>
      <c r="H6" s="30">
        <v>40341</v>
      </c>
      <c r="I6" s="27">
        <v>99005</v>
      </c>
      <c r="J6" s="135">
        <v>1000</v>
      </c>
    </row>
    <row r="7" spans="1:10" ht="16.5">
      <c r="A7" s="197">
        <v>1</v>
      </c>
      <c r="B7" s="25" t="s">
        <v>62</v>
      </c>
      <c r="C7" s="327">
        <v>40012</v>
      </c>
      <c r="D7" s="328">
        <v>98006</v>
      </c>
      <c r="E7" s="329">
        <v>500</v>
      </c>
      <c r="F7" s="28">
        <v>9</v>
      </c>
      <c r="G7" s="27" t="s">
        <v>224</v>
      </c>
      <c r="H7" s="30">
        <v>40341</v>
      </c>
      <c r="I7" s="27">
        <v>99005</v>
      </c>
      <c r="J7" s="135">
        <v>1000</v>
      </c>
    </row>
    <row r="8" spans="1:10" ht="16.5">
      <c r="A8" s="197">
        <v>3</v>
      </c>
      <c r="B8" s="25" t="s">
        <v>77</v>
      </c>
      <c r="C8" s="327">
        <v>40022</v>
      </c>
      <c r="D8" s="328">
        <v>98007</v>
      </c>
      <c r="E8" s="329">
        <v>500</v>
      </c>
      <c r="F8" s="28">
        <v>9</v>
      </c>
      <c r="G8" s="27" t="s">
        <v>225</v>
      </c>
      <c r="H8" s="30">
        <v>40341</v>
      </c>
      <c r="I8" s="27">
        <v>99005</v>
      </c>
      <c r="J8" s="135">
        <v>1000</v>
      </c>
    </row>
    <row r="9" spans="1:10" ht="16.5">
      <c r="A9" s="197">
        <v>5</v>
      </c>
      <c r="B9" s="27" t="s">
        <v>12</v>
      </c>
      <c r="C9" s="30">
        <v>40045</v>
      </c>
      <c r="D9" s="326">
        <v>98008</v>
      </c>
      <c r="E9" s="135">
        <v>500</v>
      </c>
      <c r="F9" s="28">
        <v>8</v>
      </c>
      <c r="G9" s="27" t="s">
        <v>226</v>
      </c>
      <c r="H9" s="30">
        <v>40341</v>
      </c>
      <c r="I9" s="27">
        <v>99006</v>
      </c>
      <c r="J9" s="135">
        <v>500</v>
      </c>
    </row>
    <row r="10" spans="1:10" ht="16.5">
      <c r="A10" s="197">
        <v>5</v>
      </c>
      <c r="B10" s="27" t="s">
        <v>1</v>
      </c>
      <c r="C10" s="30">
        <v>40045</v>
      </c>
      <c r="D10" s="326">
        <v>98008</v>
      </c>
      <c r="E10" s="135">
        <v>500</v>
      </c>
      <c r="F10" s="28">
        <v>8</v>
      </c>
      <c r="G10" s="27" t="s">
        <v>227</v>
      </c>
      <c r="H10" s="30">
        <v>40341</v>
      </c>
      <c r="I10" s="27">
        <v>99006</v>
      </c>
      <c r="J10" s="135">
        <v>500</v>
      </c>
    </row>
    <row r="11" spans="1:10" ht="16.5">
      <c r="A11" s="197">
        <v>2</v>
      </c>
      <c r="B11" s="27" t="s">
        <v>151</v>
      </c>
      <c r="C11" s="30">
        <v>40098</v>
      </c>
      <c r="D11" s="326">
        <v>98009</v>
      </c>
      <c r="E11" s="135">
        <v>1000</v>
      </c>
      <c r="F11" s="28">
        <v>10</v>
      </c>
      <c r="G11" s="27" t="s">
        <v>228</v>
      </c>
      <c r="H11" s="30">
        <v>40341</v>
      </c>
      <c r="I11" s="27">
        <v>99006</v>
      </c>
      <c r="J11" s="135">
        <v>500</v>
      </c>
    </row>
    <row r="12" spans="1:10" ht="16.5">
      <c r="A12" s="197">
        <v>4</v>
      </c>
      <c r="B12" s="27" t="s">
        <v>152</v>
      </c>
      <c r="C12" s="30">
        <v>40098</v>
      </c>
      <c r="D12" s="326">
        <v>98009</v>
      </c>
      <c r="E12" s="135">
        <v>1000</v>
      </c>
      <c r="F12" s="28">
        <v>10</v>
      </c>
      <c r="G12" s="27" t="s">
        <v>229</v>
      </c>
      <c r="H12" s="30">
        <v>40341</v>
      </c>
      <c r="I12" s="27">
        <v>99006</v>
      </c>
      <c r="J12" s="135">
        <v>1000</v>
      </c>
    </row>
    <row r="13" spans="1:10" ht="16.5">
      <c r="A13" s="197">
        <v>5</v>
      </c>
      <c r="B13" s="27" t="s">
        <v>153</v>
      </c>
      <c r="C13" s="30">
        <v>40098</v>
      </c>
      <c r="D13" s="326">
        <v>98009</v>
      </c>
      <c r="E13" s="135">
        <v>500</v>
      </c>
      <c r="F13" s="28" t="s">
        <v>681</v>
      </c>
      <c r="G13" s="27" t="s">
        <v>230</v>
      </c>
      <c r="H13" s="30">
        <v>40341</v>
      </c>
      <c r="I13" s="27">
        <v>99006</v>
      </c>
      <c r="J13" s="135">
        <v>1000</v>
      </c>
    </row>
    <row r="14" spans="1:10" ht="16.5">
      <c r="A14" s="197">
        <v>5</v>
      </c>
      <c r="B14" s="27" t="s">
        <v>154</v>
      </c>
      <c r="C14" s="30">
        <v>40098</v>
      </c>
      <c r="D14" s="326">
        <v>98009</v>
      </c>
      <c r="E14" s="135">
        <v>1000</v>
      </c>
      <c r="F14" s="28">
        <v>8</v>
      </c>
      <c r="G14" s="27" t="s">
        <v>231</v>
      </c>
      <c r="H14" s="30">
        <v>40341</v>
      </c>
      <c r="I14" s="27">
        <v>99006</v>
      </c>
      <c r="J14" s="135">
        <v>1000</v>
      </c>
    </row>
    <row r="15" spans="1:10" ht="16.5">
      <c r="A15" s="197">
        <v>5</v>
      </c>
      <c r="B15" s="27" t="s">
        <v>159</v>
      </c>
      <c r="C15" s="30">
        <v>40126</v>
      </c>
      <c r="D15" s="326">
        <v>98011</v>
      </c>
      <c r="E15" s="135">
        <v>1000</v>
      </c>
      <c r="F15" s="28">
        <v>4</v>
      </c>
      <c r="G15" s="27" t="s">
        <v>232</v>
      </c>
      <c r="H15" s="30">
        <v>40341</v>
      </c>
      <c r="I15" s="27">
        <v>99007</v>
      </c>
      <c r="J15" s="135">
        <v>2500</v>
      </c>
    </row>
    <row r="16" spans="1:10" ht="16.5">
      <c r="A16" s="197" t="s">
        <v>160</v>
      </c>
      <c r="B16" s="27" t="s">
        <v>161</v>
      </c>
      <c r="C16" s="30">
        <v>40126</v>
      </c>
      <c r="D16" s="326">
        <v>98011</v>
      </c>
      <c r="E16" s="135">
        <v>500</v>
      </c>
      <c r="F16" s="28">
        <v>9</v>
      </c>
      <c r="G16" s="27" t="s">
        <v>233</v>
      </c>
      <c r="H16" s="30">
        <v>40341</v>
      </c>
      <c r="I16" s="27">
        <v>99007</v>
      </c>
      <c r="J16" s="135">
        <v>1000</v>
      </c>
    </row>
    <row r="17" spans="1:10" ht="16.5">
      <c r="A17" s="197" t="s">
        <v>160</v>
      </c>
      <c r="B17" s="27" t="s">
        <v>162</v>
      </c>
      <c r="C17" s="30">
        <v>40126</v>
      </c>
      <c r="D17" s="326">
        <v>98011</v>
      </c>
      <c r="E17" s="135">
        <v>500</v>
      </c>
      <c r="F17" s="28">
        <v>10</v>
      </c>
      <c r="G17" s="27" t="s">
        <v>234</v>
      </c>
      <c r="H17" s="30">
        <v>40341</v>
      </c>
      <c r="I17" s="27">
        <v>99007</v>
      </c>
      <c r="J17" s="135">
        <v>500</v>
      </c>
    </row>
    <row r="18" spans="1:10" ht="16.5">
      <c r="A18" s="160">
        <v>6</v>
      </c>
      <c r="B18" s="27" t="s">
        <v>163</v>
      </c>
      <c r="C18" s="30">
        <v>40126</v>
      </c>
      <c r="D18" s="326">
        <v>98011</v>
      </c>
      <c r="E18" s="135">
        <v>500</v>
      </c>
      <c r="F18" s="28">
        <v>10</v>
      </c>
      <c r="G18" s="27" t="s">
        <v>235</v>
      </c>
      <c r="H18" s="30">
        <v>40341</v>
      </c>
      <c r="I18" s="27">
        <v>99007</v>
      </c>
      <c r="J18" s="135">
        <v>500</v>
      </c>
    </row>
    <row r="19" spans="1:10" ht="16.5">
      <c r="A19" s="160">
        <v>6</v>
      </c>
      <c r="B19" s="27" t="s">
        <v>164</v>
      </c>
      <c r="C19" s="30">
        <v>40126</v>
      </c>
      <c r="D19" s="326">
        <v>98011</v>
      </c>
      <c r="E19" s="135">
        <v>500</v>
      </c>
      <c r="F19" s="28">
        <v>9</v>
      </c>
      <c r="G19" s="27" t="s">
        <v>236</v>
      </c>
      <c r="H19" s="30">
        <v>40341</v>
      </c>
      <c r="I19" s="27">
        <v>99007</v>
      </c>
      <c r="J19" s="135">
        <v>500</v>
      </c>
    </row>
    <row r="20" spans="1:10" ht="16.5">
      <c r="A20" s="160">
        <v>4</v>
      </c>
      <c r="B20" s="27" t="s">
        <v>166</v>
      </c>
      <c r="C20" s="30">
        <v>40112</v>
      </c>
      <c r="D20" s="326">
        <v>98012</v>
      </c>
      <c r="E20" s="135">
        <v>1000</v>
      </c>
      <c r="F20" s="28">
        <v>8</v>
      </c>
      <c r="G20" s="27" t="s">
        <v>237</v>
      </c>
      <c r="H20" s="30">
        <v>40341</v>
      </c>
      <c r="I20" s="27">
        <v>99007</v>
      </c>
      <c r="J20" s="135">
        <v>500</v>
      </c>
    </row>
    <row r="21" spans="1:10" ht="16.5">
      <c r="A21" s="160">
        <v>6</v>
      </c>
      <c r="B21" s="27" t="s">
        <v>167</v>
      </c>
      <c r="C21" s="30">
        <v>40529</v>
      </c>
      <c r="D21" s="326">
        <v>98014</v>
      </c>
      <c r="E21" s="135">
        <v>500</v>
      </c>
      <c r="F21" s="28">
        <v>8</v>
      </c>
      <c r="G21" s="27" t="s">
        <v>238</v>
      </c>
      <c r="H21" s="30">
        <v>40341</v>
      </c>
      <c r="I21" s="27">
        <v>99008</v>
      </c>
      <c r="J21" s="135">
        <v>500</v>
      </c>
    </row>
    <row r="22" spans="1:10" ht="16.5">
      <c r="A22" s="160">
        <v>6</v>
      </c>
      <c r="B22" s="27" t="s">
        <v>168</v>
      </c>
      <c r="C22" s="30">
        <v>40529</v>
      </c>
      <c r="D22" s="326">
        <v>98014</v>
      </c>
      <c r="E22" s="135">
        <v>500</v>
      </c>
      <c r="F22" s="28">
        <v>8</v>
      </c>
      <c r="G22" s="27" t="s">
        <v>239</v>
      </c>
      <c r="H22" s="30">
        <v>40341</v>
      </c>
      <c r="I22" s="27">
        <v>99008</v>
      </c>
      <c r="J22" s="135">
        <v>500</v>
      </c>
    </row>
    <row r="23" spans="1:10" ht="16.5">
      <c r="A23" s="160">
        <v>6</v>
      </c>
      <c r="B23" s="27" t="s">
        <v>169</v>
      </c>
      <c r="C23" s="30">
        <v>40529</v>
      </c>
      <c r="D23" s="326">
        <v>98014</v>
      </c>
      <c r="E23" s="135">
        <v>500</v>
      </c>
      <c r="F23" s="28">
        <v>10</v>
      </c>
      <c r="G23" s="27" t="s">
        <v>240</v>
      </c>
      <c r="H23" s="30">
        <v>40341</v>
      </c>
      <c r="I23" s="27">
        <v>99008</v>
      </c>
      <c r="J23" s="135">
        <v>500</v>
      </c>
    </row>
    <row r="24" spans="1:10" ht="16.5">
      <c r="A24" s="160">
        <v>6</v>
      </c>
      <c r="B24" s="27" t="s">
        <v>170</v>
      </c>
      <c r="C24" s="30">
        <v>40529</v>
      </c>
      <c r="D24" s="326">
        <v>98014</v>
      </c>
      <c r="E24" s="135">
        <v>500</v>
      </c>
      <c r="F24" s="28">
        <v>9</v>
      </c>
      <c r="G24" s="27" t="s">
        <v>241</v>
      </c>
      <c r="H24" s="30">
        <v>40341</v>
      </c>
      <c r="I24" s="27">
        <v>99008</v>
      </c>
      <c r="J24" s="135">
        <v>500</v>
      </c>
    </row>
    <row r="25" spans="1:10" ht="16.5">
      <c r="A25" s="160">
        <v>6</v>
      </c>
      <c r="B25" s="27" t="s">
        <v>171</v>
      </c>
      <c r="C25" s="30">
        <v>40529</v>
      </c>
      <c r="D25" s="326">
        <v>98014</v>
      </c>
      <c r="E25" s="135">
        <v>500</v>
      </c>
      <c r="F25" s="28">
        <v>9</v>
      </c>
      <c r="G25" s="27" t="s">
        <v>242</v>
      </c>
      <c r="H25" s="30">
        <v>40341</v>
      </c>
      <c r="I25" s="27">
        <v>99008</v>
      </c>
      <c r="J25" s="135">
        <v>500</v>
      </c>
    </row>
    <row r="26" spans="1:10" ht="16.5">
      <c r="A26" s="160">
        <v>6</v>
      </c>
      <c r="B26" s="27" t="s">
        <v>172</v>
      </c>
      <c r="C26" s="30">
        <v>40529</v>
      </c>
      <c r="D26" s="326">
        <v>98014</v>
      </c>
      <c r="E26" s="135">
        <v>500</v>
      </c>
      <c r="F26" s="28">
        <v>8</v>
      </c>
      <c r="G26" s="27" t="s">
        <v>243</v>
      </c>
      <c r="H26" s="30">
        <v>40341</v>
      </c>
      <c r="I26" s="27">
        <v>99008</v>
      </c>
      <c r="J26" s="135">
        <v>500</v>
      </c>
    </row>
    <row r="27" spans="1:10" ht="16.5">
      <c r="A27" s="160"/>
      <c r="B27" s="27" t="s">
        <v>174</v>
      </c>
      <c r="C27" s="30">
        <v>40493</v>
      </c>
      <c r="D27" s="326">
        <v>98015</v>
      </c>
      <c r="E27" s="135">
        <v>500</v>
      </c>
      <c r="F27" s="28">
        <v>9</v>
      </c>
      <c r="G27" s="27" t="s">
        <v>244</v>
      </c>
      <c r="H27" s="30">
        <v>40370</v>
      </c>
      <c r="I27" s="27">
        <v>99011</v>
      </c>
      <c r="J27" s="135">
        <v>500</v>
      </c>
    </row>
    <row r="28" spans="1:10" ht="16.5">
      <c r="A28" s="231">
        <v>2</v>
      </c>
      <c r="B28" s="36" t="s">
        <v>173</v>
      </c>
      <c r="C28" s="37">
        <v>40182</v>
      </c>
      <c r="D28" s="36">
        <v>99001</v>
      </c>
      <c r="E28" s="323">
        <v>1000</v>
      </c>
      <c r="F28" s="324">
        <v>6</v>
      </c>
      <c r="G28" s="27" t="s">
        <v>616</v>
      </c>
      <c r="H28" s="30">
        <v>40798</v>
      </c>
      <c r="I28" s="27">
        <v>99045</v>
      </c>
      <c r="J28" s="135">
        <v>500</v>
      </c>
    </row>
    <row r="29" spans="1:10" ht="16.5">
      <c r="A29" s="160">
        <v>2</v>
      </c>
      <c r="B29" s="27" t="s">
        <v>219</v>
      </c>
      <c r="C29" s="30">
        <v>40182</v>
      </c>
      <c r="D29" s="27">
        <v>99001</v>
      </c>
      <c r="E29" s="135">
        <v>1000</v>
      </c>
      <c r="F29" s="28">
        <v>6</v>
      </c>
      <c r="G29" s="27" t="s">
        <v>617</v>
      </c>
      <c r="H29" s="30">
        <v>40798</v>
      </c>
      <c r="I29" s="27">
        <v>99045</v>
      </c>
      <c r="J29" s="135">
        <v>500</v>
      </c>
    </row>
    <row r="30" spans="1:10" ht="16.5">
      <c r="A30" s="160">
        <v>2</v>
      </c>
      <c r="B30" s="27" t="s">
        <v>220</v>
      </c>
      <c r="C30" s="30">
        <v>40208</v>
      </c>
      <c r="D30" s="27">
        <v>99002</v>
      </c>
      <c r="E30" s="135">
        <v>5000</v>
      </c>
      <c r="F30" s="28">
        <v>6</v>
      </c>
      <c r="G30" s="27" t="s">
        <v>618</v>
      </c>
      <c r="H30" s="30">
        <v>40798</v>
      </c>
      <c r="I30" s="27">
        <v>99045</v>
      </c>
      <c r="J30" s="135">
        <v>500</v>
      </c>
    </row>
    <row r="31" spans="1:10" ht="16.5">
      <c r="A31" s="160">
        <v>5</v>
      </c>
      <c r="B31" s="27" t="s">
        <v>188</v>
      </c>
      <c r="C31" s="30">
        <v>40245</v>
      </c>
      <c r="D31" s="27">
        <v>99003</v>
      </c>
      <c r="E31" s="135">
        <v>1000</v>
      </c>
      <c r="F31" s="28">
        <v>6</v>
      </c>
      <c r="G31" s="27" t="s">
        <v>619</v>
      </c>
      <c r="H31" s="30">
        <v>40798</v>
      </c>
      <c r="I31" s="27">
        <v>99045</v>
      </c>
      <c r="J31" s="135">
        <v>500</v>
      </c>
    </row>
    <row r="32" spans="1:10" ht="16.5">
      <c r="A32" s="160">
        <v>3</v>
      </c>
      <c r="B32" s="27" t="s">
        <v>189</v>
      </c>
      <c r="C32" s="30">
        <v>40305</v>
      </c>
      <c r="D32" s="27">
        <v>99004</v>
      </c>
      <c r="E32" s="135">
        <v>500</v>
      </c>
      <c r="F32" s="28">
        <v>6</v>
      </c>
      <c r="G32" s="27" t="s">
        <v>620</v>
      </c>
      <c r="H32" s="30">
        <v>40798</v>
      </c>
      <c r="I32" s="27">
        <v>99045</v>
      </c>
      <c r="J32" s="135">
        <v>500</v>
      </c>
    </row>
    <row r="33" spans="1:10" ht="16.5">
      <c r="A33" s="160">
        <v>3</v>
      </c>
      <c r="B33" s="27" t="s">
        <v>190</v>
      </c>
      <c r="C33" s="30">
        <v>40305</v>
      </c>
      <c r="D33" s="27">
        <v>99004</v>
      </c>
      <c r="E33" s="135">
        <v>500</v>
      </c>
      <c r="F33" s="28">
        <v>6</v>
      </c>
      <c r="G33" s="27" t="s">
        <v>621</v>
      </c>
      <c r="H33" s="30">
        <v>40798</v>
      </c>
      <c r="I33" s="27">
        <v>99046</v>
      </c>
      <c r="J33" s="135">
        <v>500</v>
      </c>
    </row>
    <row r="34" spans="1:10" ht="17.25" thickBot="1">
      <c r="A34" s="193"/>
      <c r="B34" s="195" t="s">
        <v>667</v>
      </c>
      <c r="C34" s="195"/>
      <c r="D34" s="196" t="s">
        <v>632</v>
      </c>
      <c r="E34" s="233">
        <f>SUM(E7:E33)</f>
        <v>22000</v>
      </c>
      <c r="F34" s="231">
        <v>6</v>
      </c>
      <c r="G34" s="36" t="s">
        <v>163</v>
      </c>
      <c r="H34" s="37">
        <v>40677</v>
      </c>
      <c r="I34" s="36">
        <v>100001</v>
      </c>
      <c r="J34" s="325">
        <v>500</v>
      </c>
    </row>
    <row r="35" spans="5:10" ht="16.5">
      <c r="E35" s="236"/>
      <c r="F35" s="197">
        <v>5</v>
      </c>
      <c r="G35" s="27" t="s">
        <v>12</v>
      </c>
      <c r="H35" s="30">
        <v>40703</v>
      </c>
      <c r="I35" s="326">
        <v>100002</v>
      </c>
      <c r="J35" s="135">
        <v>500</v>
      </c>
    </row>
    <row r="36" spans="5:10" ht="16.5">
      <c r="E36" s="236"/>
      <c r="F36" s="197">
        <v>5</v>
      </c>
      <c r="G36" s="27" t="s">
        <v>1</v>
      </c>
      <c r="H36" s="30">
        <v>40703</v>
      </c>
      <c r="I36" s="326">
        <v>100002</v>
      </c>
      <c r="J36" s="135">
        <v>500</v>
      </c>
    </row>
    <row r="37" spans="5:10" ht="16.5">
      <c r="E37" s="236"/>
      <c r="F37" s="197">
        <v>5</v>
      </c>
      <c r="G37" s="27" t="s">
        <v>12</v>
      </c>
      <c r="H37" s="30">
        <v>40706</v>
      </c>
      <c r="I37" s="326">
        <v>100003</v>
      </c>
      <c r="J37" s="135">
        <v>500</v>
      </c>
    </row>
    <row r="38" spans="5:10" ht="16.5">
      <c r="E38" s="236"/>
      <c r="F38" s="197">
        <v>5</v>
      </c>
      <c r="G38" s="27" t="s">
        <v>1</v>
      </c>
      <c r="H38" s="30">
        <v>40706</v>
      </c>
      <c r="I38" s="326">
        <v>100003</v>
      </c>
      <c r="J38" s="135">
        <v>500</v>
      </c>
    </row>
    <row r="39" spans="5:10" ht="16.5">
      <c r="E39" s="236"/>
      <c r="F39" s="197">
        <v>7</v>
      </c>
      <c r="G39" s="25" t="s">
        <v>26</v>
      </c>
      <c r="H39" s="30">
        <v>40710</v>
      </c>
      <c r="I39" s="326">
        <v>100004</v>
      </c>
      <c r="J39" s="135">
        <v>500</v>
      </c>
    </row>
    <row r="40" spans="5:10" ht="16.5">
      <c r="E40" s="236"/>
      <c r="F40" s="197">
        <v>7</v>
      </c>
      <c r="G40" s="25" t="s">
        <v>27</v>
      </c>
      <c r="H40" s="30">
        <v>40710</v>
      </c>
      <c r="I40" s="326">
        <v>100004</v>
      </c>
      <c r="J40" s="135">
        <v>500</v>
      </c>
    </row>
    <row r="41" spans="5:10" ht="16.5">
      <c r="E41" s="236"/>
      <c r="F41" s="28">
        <v>8</v>
      </c>
      <c r="G41" s="27" t="s">
        <v>673</v>
      </c>
      <c r="H41" s="30">
        <v>40712</v>
      </c>
      <c r="I41" s="27">
        <v>100005</v>
      </c>
      <c r="J41" s="135">
        <v>1000</v>
      </c>
    </row>
    <row r="42" spans="5:10" ht="16.5">
      <c r="E42" s="236"/>
      <c r="F42" s="28">
        <v>8</v>
      </c>
      <c r="G42" s="27" t="s">
        <v>237</v>
      </c>
      <c r="H42" s="30">
        <v>40712</v>
      </c>
      <c r="I42" s="27">
        <v>100005</v>
      </c>
      <c r="J42" s="135">
        <v>1000</v>
      </c>
    </row>
    <row r="43" spans="5:10" ht="16.5">
      <c r="E43" s="236"/>
      <c r="F43" s="28">
        <v>4</v>
      </c>
      <c r="G43" s="27" t="s">
        <v>674</v>
      </c>
      <c r="H43" s="30">
        <v>40712</v>
      </c>
      <c r="I43" s="27">
        <v>100005</v>
      </c>
      <c r="J43" s="135">
        <v>1000</v>
      </c>
    </row>
    <row r="44" spans="5:10" ht="16.5">
      <c r="E44" s="236"/>
      <c r="F44" s="28">
        <v>2</v>
      </c>
      <c r="G44" s="27" t="s">
        <v>675</v>
      </c>
      <c r="H44" s="30">
        <v>40712</v>
      </c>
      <c r="I44" s="27">
        <v>100005</v>
      </c>
      <c r="J44" s="135">
        <v>1000</v>
      </c>
    </row>
    <row r="45" spans="5:10" ht="16.5">
      <c r="E45" s="236"/>
      <c r="F45" s="28">
        <v>7</v>
      </c>
      <c r="G45" s="27" t="s">
        <v>676</v>
      </c>
      <c r="H45" s="30">
        <v>40712</v>
      </c>
      <c r="I45" s="27">
        <v>100005</v>
      </c>
      <c r="J45" s="135">
        <v>500</v>
      </c>
    </row>
    <row r="46" spans="5:10" ht="16.5">
      <c r="E46" s="236"/>
      <c r="F46" s="28" t="s">
        <v>680</v>
      </c>
      <c r="G46" s="27" t="s">
        <v>584</v>
      </c>
      <c r="H46" s="30">
        <v>40712</v>
      </c>
      <c r="I46" s="27">
        <v>100006</v>
      </c>
      <c r="J46" s="135">
        <v>500</v>
      </c>
    </row>
    <row r="47" spans="1:10" ht="16.5">
      <c r="A47" s="332"/>
      <c r="B47" s="331" t="s">
        <v>631</v>
      </c>
      <c r="C47" s="331"/>
      <c r="D47" s="331"/>
      <c r="E47" s="330"/>
      <c r="F47" s="28">
        <v>9</v>
      </c>
      <c r="G47" s="210" t="s">
        <v>679</v>
      </c>
      <c r="H47" s="30">
        <v>40712</v>
      </c>
      <c r="I47" s="27">
        <v>100006</v>
      </c>
      <c r="J47" s="135">
        <v>8000</v>
      </c>
    </row>
    <row r="48" spans="1:10" ht="17.25" thickBot="1">
      <c r="A48" s="255" t="s">
        <v>661</v>
      </c>
      <c r="B48" s="229"/>
      <c r="C48" s="66"/>
      <c r="D48" s="178"/>
      <c r="E48" s="159">
        <v>81864</v>
      </c>
      <c r="F48" s="321" t="s">
        <v>698</v>
      </c>
      <c r="G48" s="322"/>
      <c r="H48" s="232"/>
      <c r="I48" s="194" t="s">
        <v>633</v>
      </c>
      <c r="J48" s="233">
        <f>SUM(J4:J47)</f>
        <v>38000</v>
      </c>
    </row>
    <row r="49" spans="1:8" ht="16.5">
      <c r="A49" s="256" t="s">
        <v>667</v>
      </c>
      <c r="B49" s="229"/>
      <c r="C49" s="66"/>
      <c r="D49" s="178"/>
      <c r="E49" s="159">
        <v>22000</v>
      </c>
      <c r="H49" s="5"/>
    </row>
    <row r="50" spans="1:5" ht="16.5">
      <c r="A50" s="256" t="s">
        <v>682</v>
      </c>
      <c r="B50" s="229"/>
      <c r="C50" s="66"/>
      <c r="D50" s="178"/>
      <c r="E50" s="159">
        <v>38000</v>
      </c>
    </row>
    <row r="51" spans="1:9" ht="17.25" thickBot="1">
      <c r="A51" s="193"/>
      <c r="B51" s="194" t="s">
        <v>671</v>
      </c>
      <c r="C51" s="194"/>
      <c r="D51" s="194" t="s">
        <v>630</v>
      </c>
      <c r="E51" s="318">
        <f>SUM(E48:E50)</f>
        <v>141864</v>
      </c>
      <c r="H51" s="5"/>
      <c r="I51" s="9" t="s">
        <v>694</v>
      </c>
    </row>
    <row r="52" ht="16.5">
      <c r="E52" s="281"/>
    </row>
    <row r="53" spans="3:8" ht="16.5">
      <c r="C53" s="5"/>
      <c r="D53" s="5"/>
      <c r="H53" s="5"/>
    </row>
    <row r="58" spans="3:4" ht="16.5">
      <c r="C58" s="5"/>
      <c r="D58" s="5"/>
    </row>
    <row r="59" spans="3:4" ht="16.5">
      <c r="C59" s="5"/>
      <c r="D59" s="5"/>
    </row>
  </sheetData>
  <mergeCells count="1">
    <mergeCell ref="A1:J1"/>
  </mergeCells>
  <printOptions/>
  <pageMargins left="0.7086614173228347" right="0.4724409448818898" top="0.5905511811023623" bottom="0.6692913385826772" header="0.5118110236220472" footer="0.2362204724409449"/>
  <pageSetup orientation="portrait" paperSize="9" r:id="rId1"/>
  <headerFooter alignWithMargins="0">
    <oddFooter>&amp;C第 &amp;P 頁，共 &amp;N 頁&amp;R&amp;D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workbookViewId="0" topLeftCell="A1">
      <selection activeCell="H37" sqref="H37"/>
    </sheetView>
  </sheetViews>
  <sheetFormatPr defaultColWidth="9.00390625" defaultRowHeight="16.5"/>
  <cols>
    <col min="1" max="1" width="10.625" style="8" customWidth="1"/>
    <col min="2" max="2" width="13.625" style="8" customWidth="1"/>
    <col min="3" max="3" width="11.625" style="8" customWidth="1"/>
    <col min="4" max="4" width="20.625" style="8" customWidth="1"/>
    <col min="5" max="5" width="11.625" style="24" customWidth="1"/>
    <col min="6" max="6" width="11.625" style="35" customWidth="1"/>
    <col min="7" max="7" width="11.625" style="24" customWidth="1"/>
    <col min="8" max="16384" width="9.00390625" style="8" customWidth="1"/>
  </cols>
  <sheetData>
    <row r="1" spans="1:16" ht="36" customHeight="1">
      <c r="A1" s="342" t="s">
        <v>697</v>
      </c>
      <c r="B1" s="342"/>
      <c r="C1" s="342"/>
      <c r="D1" s="342"/>
      <c r="E1" s="342"/>
      <c r="F1" s="342"/>
      <c r="G1" s="342"/>
      <c r="H1" s="7"/>
      <c r="I1" s="7"/>
      <c r="J1" s="7"/>
      <c r="K1" s="7"/>
      <c r="L1" s="7"/>
      <c r="M1" s="7"/>
      <c r="N1" s="7"/>
      <c r="O1" s="7"/>
      <c r="P1" s="2"/>
    </row>
    <row r="2" spans="1:16" s="142" customFormat="1" ht="21" customHeight="1">
      <c r="A2" s="94" t="s">
        <v>459</v>
      </c>
      <c r="B2" s="94" t="s">
        <v>553</v>
      </c>
      <c r="C2" s="94" t="s">
        <v>460</v>
      </c>
      <c r="D2" s="94" t="s">
        <v>461</v>
      </c>
      <c r="E2" s="140" t="s">
        <v>462</v>
      </c>
      <c r="F2" s="141" t="s">
        <v>463</v>
      </c>
      <c r="G2" s="140" t="s">
        <v>464</v>
      </c>
      <c r="H2" s="209"/>
      <c r="I2" s="209"/>
      <c r="J2" s="209"/>
      <c r="K2" s="209"/>
      <c r="L2" s="209"/>
      <c r="M2" s="209"/>
      <c r="N2" s="209"/>
      <c r="O2" s="209"/>
      <c r="P2" s="209"/>
    </row>
    <row r="3" spans="1:7" ht="16.5" customHeight="1">
      <c r="A3" s="45" t="s">
        <v>213</v>
      </c>
      <c r="B3" s="14">
        <v>98010</v>
      </c>
      <c r="C3" s="14" t="s">
        <v>156</v>
      </c>
      <c r="D3" s="46" t="s">
        <v>155</v>
      </c>
      <c r="E3" s="15">
        <v>10000</v>
      </c>
      <c r="F3" s="47"/>
      <c r="G3" s="48">
        <v>10000</v>
      </c>
    </row>
    <row r="4" spans="1:7" ht="16.5" customHeight="1">
      <c r="A4" s="44" t="s">
        <v>191</v>
      </c>
      <c r="B4" s="14" t="s">
        <v>157</v>
      </c>
      <c r="C4" s="18" t="s">
        <v>158</v>
      </c>
      <c r="D4" s="18" t="s">
        <v>192</v>
      </c>
      <c r="E4" s="15"/>
      <c r="F4" s="50">
        <v>65</v>
      </c>
      <c r="G4" s="48">
        <v>9935</v>
      </c>
    </row>
    <row r="5" spans="1:7" ht="16.5" customHeight="1">
      <c r="A5" s="44"/>
      <c r="B5" s="44"/>
      <c r="C5" s="18"/>
      <c r="D5" s="18" t="s">
        <v>193</v>
      </c>
      <c r="E5" s="15"/>
      <c r="F5" s="50">
        <v>715</v>
      </c>
      <c r="G5" s="49">
        <v>9220</v>
      </c>
    </row>
    <row r="6" spans="1:7" ht="16.5" customHeight="1">
      <c r="A6" s="44"/>
      <c r="B6" s="44"/>
      <c r="C6" s="18"/>
      <c r="D6" s="18" t="s">
        <v>194</v>
      </c>
      <c r="E6" s="15"/>
      <c r="F6" s="50">
        <v>23</v>
      </c>
      <c r="G6" s="49">
        <v>9197</v>
      </c>
    </row>
    <row r="7" spans="1:7" ht="16.5" customHeight="1">
      <c r="A7" s="44" t="s">
        <v>195</v>
      </c>
      <c r="B7" s="14" t="s">
        <v>208</v>
      </c>
      <c r="C7" s="18" t="s">
        <v>158</v>
      </c>
      <c r="D7" s="18" t="s">
        <v>196</v>
      </c>
      <c r="E7" s="48"/>
      <c r="F7" s="50">
        <v>100</v>
      </c>
      <c r="G7" s="48">
        <v>9097</v>
      </c>
    </row>
    <row r="8" spans="1:7" ht="16.5" customHeight="1">
      <c r="A8" s="44"/>
      <c r="B8" s="44"/>
      <c r="C8" s="18"/>
      <c r="D8" s="18" t="s">
        <v>197</v>
      </c>
      <c r="E8" s="48"/>
      <c r="F8" s="50">
        <v>261</v>
      </c>
      <c r="G8" s="48">
        <v>8836</v>
      </c>
    </row>
    <row r="9" spans="1:7" ht="16.5" customHeight="1">
      <c r="A9" s="44"/>
      <c r="B9" s="44"/>
      <c r="C9" s="18"/>
      <c r="D9" s="18" t="s">
        <v>198</v>
      </c>
      <c r="E9" s="48"/>
      <c r="F9" s="50">
        <v>100</v>
      </c>
      <c r="G9" s="48">
        <v>8736</v>
      </c>
    </row>
    <row r="10" spans="1:7" ht="16.5" customHeight="1">
      <c r="A10" s="44"/>
      <c r="B10" s="44"/>
      <c r="C10" s="18"/>
      <c r="D10" s="18" t="s">
        <v>199</v>
      </c>
      <c r="E10" s="48"/>
      <c r="F10" s="50">
        <v>567</v>
      </c>
      <c r="G10" s="48">
        <v>8169</v>
      </c>
    </row>
    <row r="11" spans="1:7" ht="16.5" customHeight="1">
      <c r="A11" s="44" t="s">
        <v>200</v>
      </c>
      <c r="B11" s="14" t="s">
        <v>209</v>
      </c>
      <c r="C11" s="18" t="s">
        <v>158</v>
      </c>
      <c r="D11" s="18" t="s">
        <v>201</v>
      </c>
      <c r="E11" s="48"/>
      <c r="F11" s="50">
        <v>500</v>
      </c>
      <c r="G11" s="48">
        <v>7669</v>
      </c>
    </row>
    <row r="12" spans="1:7" ht="16.5" customHeight="1">
      <c r="A12" s="44" t="s">
        <v>202</v>
      </c>
      <c r="B12" s="14" t="s">
        <v>210</v>
      </c>
      <c r="C12" s="18" t="s">
        <v>158</v>
      </c>
      <c r="D12" s="18" t="s">
        <v>196</v>
      </c>
      <c r="E12" s="48"/>
      <c r="F12" s="50">
        <v>500</v>
      </c>
      <c r="G12" s="48">
        <v>7169</v>
      </c>
    </row>
    <row r="13" spans="1:7" ht="16.5" customHeight="1">
      <c r="A13" s="44"/>
      <c r="B13" s="44"/>
      <c r="C13" s="18"/>
      <c r="D13" s="18" t="s">
        <v>203</v>
      </c>
      <c r="E13" s="48"/>
      <c r="F13" s="50">
        <v>560</v>
      </c>
      <c r="G13" s="48">
        <v>6609</v>
      </c>
    </row>
    <row r="14" spans="1:7" ht="16.5" customHeight="1">
      <c r="A14" s="44"/>
      <c r="B14" s="44"/>
      <c r="C14" s="18"/>
      <c r="D14" s="18" t="s">
        <v>197</v>
      </c>
      <c r="E14" s="48"/>
      <c r="F14" s="50">
        <v>165</v>
      </c>
      <c r="G14" s="48">
        <v>6444</v>
      </c>
    </row>
    <row r="15" spans="1:7" ht="16.5" customHeight="1">
      <c r="A15" s="44"/>
      <c r="B15" s="44"/>
      <c r="C15" s="18"/>
      <c r="D15" s="18" t="s">
        <v>198</v>
      </c>
      <c r="E15" s="48"/>
      <c r="F15" s="50">
        <v>90</v>
      </c>
      <c r="G15" s="48">
        <v>6354</v>
      </c>
    </row>
    <row r="16" spans="1:7" ht="16.5" customHeight="1">
      <c r="A16" s="44" t="s">
        <v>204</v>
      </c>
      <c r="B16" s="14" t="s">
        <v>211</v>
      </c>
      <c r="C16" s="18" t="s">
        <v>158</v>
      </c>
      <c r="D16" s="18" t="s">
        <v>205</v>
      </c>
      <c r="E16" s="48"/>
      <c r="F16" s="50">
        <v>750</v>
      </c>
      <c r="G16" s="48">
        <v>5604</v>
      </c>
    </row>
    <row r="17" spans="1:7" ht="16.5" customHeight="1">
      <c r="A17" s="44" t="s">
        <v>206</v>
      </c>
      <c r="B17" s="14" t="s">
        <v>212</v>
      </c>
      <c r="C17" s="18" t="s">
        <v>158</v>
      </c>
      <c r="D17" s="18" t="s">
        <v>207</v>
      </c>
      <c r="E17" s="48"/>
      <c r="F17" s="50">
        <v>480</v>
      </c>
      <c r="G17" s="48">
        <v>5124</v>
      </c>
    </row>
    <row r="18" spans="1:7" ht="16.5" customHeight="1">
      <c r="A18" s="44"/>
      <c r="B18" s="44"/>
      <c r="C18" s="44"/>
      <c r="D18" s="44"/>
      <c r="E18" s="48"/>
      <c r="F18" s="50"/>
      <c r="G18" s="48"/>
    </row>
    <row r="19" spans="1:7" ht="16.5" customHeight="1" thickBot="1">
      <c r="A19" s="290"/>
      <c r="B19" s="290"/>
      <c r="C19" s="290"/>
      <c r="D19" s="291" t="s">
        <v>669</v>
      </c>
      <c r="E19" s="319"/>
      <c r="F19" s="336"/>
      <c r="G19" s="320"/>
    </row>
    <row r="20" spans="1:7" ht="16.5" customHeight="1">
      <c r="A20" s="295"/>
      <c r="B20" s="295"/>
      <c r="C20" s="295"/>
      <c r="D20" s="295"/>
      <c r="E20" s="296"/>
      <c r="F20" s="297"/>
      <c r="G20" s="296"/>
    </row>
    <row r="21" spans="1:7" ht="16.5">
      <c r="A21" s="292">
        <v>40367</v>
      </c>
      <c r="B21" s="161" t="s">
        <v>641</v>
      </c>
      <c r="C21" s="176" t="s">
        <v>158</v>
      </c>
      <c r="D21" s="176" t="s">
        <v>198</v>
      </c>
      <c r="E21" s="293"/>
      <c r="F21" s="294">
        <v>80</v>
      </c>
      <c r="G21" s="293">
        <v>5044</v>
      </c>
    </row>
    <row r="22" spans="1:7" ht="16.5">
      <c r="A22" s="44"/>
      <c r="B22" s="44"/>
      <c r="C22" s="44"/>
      <c r="D22" s="18" t="s">
        <v>642</v>
      </c>
      <c r="E22" s="48"/>
      <c r="F22" s="50">
        <v>200</v>
      </c>
      <c r="G22" s="48">
        <v>4844</v>
      </c>
    </row>
    <row r="23" spans="1:7" ht="16.5">
      <c r="A23" s="44"/>
      <c r="B23" s="44"/>
      <c r="C23" s="44"/>
      <c r="D23" s="18" t="s">
        <v>203</v>
      </c>
      <c r="E23" s="48"/>
      <c r="F23" s="50">
        <v>535</v>
      </c>
      <c r="G23" s="48">
        <v>4309</v>
      </c>
    </row>
    <row r="24" spans="1:7" ht="16.5">
      <c r="A24" s="62">
        <v>40424</v>
      </c>
      <c r="B24" s="14" t="s">
        <v>643</v>
      </c>
      <c r="C24" s="18" t="s">
        <v>158</v>
      </c>
      <c r="D24" s="18" t="s">
        <v>198</v>
      </c>
      <c r="E24" s="48"/>
      <c r="F24" s="50">
        <v>100</v>
      </c>
      <c r="G24" s="48">
        <v>4209</v>
      </c>
    </row>
    <row r="25" spans="1:7" ht="16.5">
      <c r="A25" s="62"/>
      <c r="B25" s="44"/>
      <c r="C25" s="44"/>
      <c r="D25" s="18" t="s">
        <v>644</v>
      </c>
      <c r="E25" s="48"/>
      <c r="F25" s="50">
        <v>245</v>
      </c>
      <c r="G25" s="48">
        <v>3964</v>
      </c>
    </row>
    <row r="26" spans="1:7" ht="16.5">
      <c r="A26" s="62"/>
      <c r="B26" s="44"/>
      <c r="C26" s="44"/>
      <c r="D26" s="18" t="s">
        <v>203</v>
      </c>
      <c r="E26" s="48"/>
      <c r="F26" s="50">
        <v>560</v>
      </c>
      <c r="G26" s="48">
        <v>3404</v>
      </c>
    </row>
    <row r="27" spans="1:7" ht="16.5">
      <c r="A27" s="62">
        <v>40648</v>
      </c>
      <c r="B27" s="14" t="s">
        <v>645</v>
      </c>
      <c r="C27" s="18" t="s">
        <v>158</v>
      </c>
      <c r="D27" s="18" t="s">
        <v>198</v>
      </c>
      <c r="E27" s="48"/>
      <c r="F27" s="50">
        <v>50</v>
      </c>
      <c r="G27" s="48">
        <v>3354</v>
      </c>
    </row>
    <row r="28" spans="1:7" ht="16.5">
      <c r="A28" s="62"/>
      <c r="B28" s="44"/>
      <c r="C28" s="44"/>
      <c r="D28" s="18" t="s">
        <v>646</v>
      </c>
      <c r="E28" s="48"/>
      <c r="F28" s="50">
        <v>64</v>
      </c>
      <c r="G28" s="48">
        <v>3290</v>
      </c>
    </row>
    <row r="29" spans="1:7" ht="16.5">
      <c r="A29" s="44"/>
      <c r="B29" s="44"/>
      <c r="C29" s="44"/>
      <c r="D29" s="18" t="s">
        <v>203</v>
      </c>
      <c r="E29" s="48"/>
      <c r="F29" s="50">
        <v>563</v>
      </c>
      <c r="G29" s="48">
        <v>2727</v>
      </c>
    </row>
    <row r="30" spans="1:7" ht="16.5">
      <c r="A30" s="44"/>
      <c r="B30" s="44"/>
      <c r="C30" s="44"/>
      <c r="D30" s="198" t="s">
        <v>647</v>
      </c>
      <c r="E30" s="48"/>
      <c r="F30" s="50">
        <v>480</v>
      </c>
      <c r="G30" s="48">
        <v>2247</v>
      </c>
    </row>
    <row r="31" spans="1:7" ht="16.5">
      <c r="A31" s="44" t="s">
        <v>650</v>
      </c>
      <c r="B31" s="14" t="s">
        <v>648</v>
      </c>
      <c r="C31" s="18" t="s">
        <v>158</v>
      </c>
      <c r="D31" s="198" t="s">
        <v>652</v>
      </c>
      <c r="E31" s="48"/>
      <c r="F31" s="50">
        <v>200</v>
      </c>
      <c r="G31" s="48">
        <v>2047</v>
      </c>
    </row>
    <row r="32" spans="1:7" ht="16.5">
      <c r="A32" s="44" t="s">
        <v>653</v>
      </c>
      <c r="B32" s="14" t="s">
        <v>651</v>
      </c>
      <c r="C32" s="18" t="s">
        <v>158</v>
      </c>
      <c r="D32" s="18" t="s">
        <v>198</v>
      </c>
      <c r="E32" s="48"/>
      <c r="F32" s="50">
        <v>70</v>
      </c>
      <c r="G32" s="48">
        <v>1977</v>
      </c>
    </row>
    <row r="33" spans="1:7" ht="16.5">
      <c r="A33" s="44"/>
      <c r="C33" s="44"/>
      <c r="D33" s="18" t="s">
        <v>649</v>
      </c>
      <c r="E33" s="48"/>
      <c r="F33" s="48">
        <v>64</v>
      </c>
      <c r="G33" s="48">
        <v>1913</v>
      </c>
    </row>
    <row r="34" spans="1:7" ht="16.5">
      <c r="A34" s="44"/>
      <c r="B34" s="44"/>
      <c r="C34" s="44"/>
      <c r="D34" s="18" t="s">
        <v>203</v>
      </c>
      <c r="E34" s="48"/>
      <c r="F34" s="50">
        <v>560</v>
      </c>
      <c r="G34" s="48">
        <v>1353</v>
      </c>
    </row>
    <row r="35" spans="1:7" ht="16.5">
      <c r="A35" s="44"/>
      <c r="B35" s="44"/>
      <c r="C35" s="44"/>
      <c r="D35" s="44"/>
      <c r="E35" s="48"/>
      <c r="F35" s="50"/>
      <c r="G35" s="48"/>
    </row>
    <row r="36" spans="1:7" ht="16.5">
      <c r="A36" s="44"/>
      <c r="B36" s="44"/>
      <c r="C36" s="44"/>
      <c r="D36" s="52" t="s">
        <v>702</v>
      </c>
      <c r="E36" s="53">
        <v>10000</v>
      </c>
      <c r="F36" s="337">
        <f>SUM(F4:F35)</f>
        <v>8647</v>
      </c>
      <c r="G36" s="53">
        <v>1353</v>
      </c>
    </row>
    <row r="37" spans="1:7" ht="16.5">
      <c r="A37" s="44"/>
      <c r="B37" s="44"/>
      <c r="C37" s="44"/>
      <c r="D37" s="44"/>
      <c r="E37" s="48"/>
      <c r="F37" s="50"/>
      <c r="G37" s="48"/>
    </row>
    <row r="39" spans="5:7" ht="23.25" customHeight="1">
      <c r="E39" s="51"/>
      <c r="F39" s="11" t="s">
        <v>150</v>
      </c>
      <c r="G39" s="34" t="s">
        <v>216</v>
      </c>
    </row>
  </sheetData>
  <mergeCells count="1">
    <mergeCell ref="A1:G1"/>
  </mergeCells>
  <printOptions/>
  <pageMargins left="0.71" right="0.41" top="0.42" bottom="0.93" header="0.5" footer="0.41"/>
  <pageSetup orientation="portrait" paperSize="9" r:id="rId1"/>
  <headerFooter alignWithMargins="0">
    <oddFooter>&amp;C第 &amp;P 頁，共 &amp;N 頁&amp;R&amp;D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D7" sqref="D7"/>
    </sheetView>
  </sheetViews>
  <sheetFormatPr defaultColWidth="9.00390625" defaultRowHeight="16.5"/>
  <cols>
    <col min="1" max="1" width="10.50390625" style="144" bestFit="1" customWidth="1"/>
    <col min="2" max="4" width="13.625" style="143" customWidth="1"/>
    <col min="5" max="7" width="13.625" style="146" customWidth="1"/>
    <col min="8" max="16384" width="9.00390625" style="143" customWidth="1"/>
  </cols>
  <sheetData>
    <row r="1" spans="1:7" s="134" customFormat="1" ht="34.5" customHeight="1">
      <c r="A1" s="341" t="s">
        <v>565</v>
      </c>
      <c r="B1" s="341"/>
      <c r="C1" s="341"/>
      <c r="D1" s="341"/>
      <c r="E1" s="341"/>
      <c r="F1" s="341"/>
      <c r="G1" s="145"/>
    </row>
    <row r="2" spans="1:7" s="72" customFormat="1" ht="21" customHeight="1">
      <c r="A2" s="101" t="s">
        <v>459</v>
      </c>
      <c r="B2" s="94" t="s">
        <v>553</v>
      </c>
      <c r="C2" s="94" t="s">
        <v>460</v>
      </c>
      <c r="D2" s="94" t="s">
        <v>461</v>
      </c>
      <c r="E2" s="140" t="s">
        <v>462</v>
      </c>
      <c r="F2" s="141" t="s">
        <v>463</v>
      </c>
      <c r="G2" s="140" t="s">
        <v>464</v>
      </c>
    </row>
    <row r="3" spans="1:7" ht="16.5">
      <c r="A3" s="62">
        <v>40168</v>
      </c>
      <c r="B3" s="44">
        <v>99033</v>
      </c>
      <c r="C3" s="44" t="s">
        <v>566</v>
      </c>
      <c r="D3" s="44" t="s">
        <v>567</v>
      </c>
      <c r="E3" s="48">
        <v>12</v>
      </c>
      <c r="F3" s="48"/>
      <c r="G3" s="48">
        <v>12</v>
      </c>
    </row>
    <row r="4" spans="1:7" ht="16.5">
      <c r="A4" s="62">
        <v>40350</v>
      </c>
      <c r="B4" s="44">
        <v>99034</v>
      </c>
      <c r="C4" s="44" t="s">
        <v>566</v>
      </c>
      <c r="D4" s="44" t="s">
        <v>567</v>
      </c>
      <c r="E4" s="48">
        <v>39</v>
      </c>
      <c r="F4" s="48"/>
      <c r="G4" s="48">
        <v>51</v>
      </c>
    </row>
    <row r="5" spans="1:7" ht="16.5">
      <c r="A5" s="62">
        <v>40533</v>
      </c>
      <c r="B5" s="44">
        <v>100010</v>
      </c>
      <c r="C5" s="44" t="s">
        <v>566</v>
      </c>
      <c r="D5" s="44" t="s">
        <v>567</v>
      </c>
      <c r="E5" s="48">
        <v>59</v>
      </c>
      <c r="F5" s="48"/>
      <c r="G5" s="48">
        <v>110</v>
      </c>
    </row>
    <row r="6" spans="1:7" ht="16.5">
      <c r="A6" s="59"/>
      <c r="B6" s="8"/>
      <c r="C6" s="8"/>
      <c r="D6" s="8"/>
      <c r="E6" s="24"/>
      <c r="F6" s="24"/>
      <c r="G6" s="24"/>
    </row>
    <row r="7" ht="16.5">
      <c r="F7" s="192" t="s">
        <v>695</v>
      </c>
    </row>
  </sheetData>
  <mergeCells count="1">
    <mergeCell ref="A1:F1"/>
  </mergeCells>
  <printOptions/>
  <pageMargins left="0.51" right="0.26" top="0.5" bottom="1" header="0.5" footer="0.5"/>
  <pageSetup orientation="portrait" paperSize="9" r:id="rId1"/>
  <headerFooter alignWithMargins="0">
    <oddFooter>&amp;C第 &amp;P 頁，共 &amp;N 頁&amp;R&amp;D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74"/>
  <sheetViews>
    <sheetView zoomScaleSheetLayoutView="75" workbookViewId="0" topLeftCell="A1">
      <pane ySplit="1830" topLeftCell="BM10" activePane="bottomLeft" state="split"/>
      <selection pane="topLeft" activeCell="C2" sqref="C1:O16384"/>
      <selection pane="bottomLeft" activeCell="J123" sqref="J123"/>
    </sheetView>
  </sheetViews>
  <sheetFormatPr defaultColWidth="9.00390625" defaultRowHeight="16.5"/>
  <cols>
    <col min="1" max="1" width="3.625" style="5" customWidth="1"/>
    <col min="2" max="2" width="10.375" style="5" customWidth="1"/>
    <col min="3" max="15" width="5.625" style="5" customWidth="1"/>
    <col min="16" max="16" width="0" style="5" hidden="1" customWidth="1"/>
    <col min="17" max="16384" width="9.00390625" style="5" customWidth="1"/>
  </cols>
  <sheetData>
    <row r="1" spans="1:15" s="4" customFormat="1" ht="36" customHeight="1">
      <c r="A1" s="341" t="s">
        <v>655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</row>
    <row r="2" spans="1:15" ht="21" customHeight="1">
      <c r="A2" s="343" t="s">
        <v>48</v>
      </c>
      <c r="B2" s="28" t="s">
        <v>663</v>
      </c>
      <c r="C2" s="230"/>
      <c r="D2" s="257"/>
      <c r="E2" s="258" t="s">
        <v>664</v>
      </c>
      <c r="F2" s="257"/>
      <c r="G2" s="259"/>
      <c r="H2" s="343" t="s">
        <v>465</v>
      </c>
      <c r="I2" s="343"/>
      <c r="J2" s="343" t="s">
        <v>466</v>
      </c>
      <c r="K2" s="343"/>
      <c r="L2" s="343" t="s">
        <v>467</v>
      </c>
      <c r="M2" s="343"/>
      <c r="N2" s="343" t="s">
        <v>468</v>
      </c>
      <c r="O2" s="343"/>
    </row>
    <row r="3" spans="1:15" ht="18" customHeight="1" thickBot="1">
      <c r="A3" s="344"/>
      <c r="B3" s="237" t="s">
        <v>662</v>
      </c>
      <c r="C3" s="237">
        <v>93</v>
      </c>
      <c r="D3" s="237">
        <v>94</v>
      </c>
      <c r="E3" s="237">
        <v>95</v>
      </c>
      <c r="F3" s="237">
        <v>96</v>
      </c>
      <c r="G3" s="237">
        <v>97</v>
      </c>
      <c r="H3" s="237">
        <v>98</v>
      </c>
      <c r="I3" s="237">
        <v>99</v>
      </c>
      <c r="J3" s="237">
        <v>100</v>
      </c>
      <c r="K3" s="237">
        <v>101</v>
      </c>
      <c r="L3" s="237">
        <v>102</v>
      </c>
      <c r="M3" s="237">
        <v>103</v>
      </c>
      <c r="N3" s="237">
        <v>104</v>
      </c>
      <c r="O3" s="237">
        <v>105</v>
      </c>
    </row>
    <row r="4" spans="1:15" ht="16.5">
      <c r="A4" s="36"/>
      <c r="B4" s="29" t="s">
        <v>49</v>
      </c>
      <c r="C4" s="36"/>
      <c r="D4" s="36"/>
      <c r="E4" s="36"/>
      <c r="F4" s="36"/>
      <c r="G4" s="36">
        <v>5000</v>
      </c>
      <c r="H4" s="36"/>
      <c r="I4" s="36"/>
      <c r="J4" s="36"/>
      <c r="K4" s="36"/>
      <c r="L4" s="36"/>
      <c r="M4" s="36"/>
      <c r="N4" s="36"/>
      <c r="O4" s="36"/>
    </row>
    <row r="5" spans="1:15" ht="16.5">
      <c r="A5" s="27"/>
      <c r="B5" s="25" t="s">
        <v>50</v>
      </c>
      <c r="C5" s="27"/>
      <c r="D5" s="27">
        <v>500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ht="16.5">
      <c r="A6" s="27"/>
      <c r="B6" s="25" t="s">
        <v>51</v>
      </c>
      <c r="C6" s="27"/>
      <c r="D6" s="27">
        <v>500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6.5">
      <c r="A7" s="27"/>
      <c r="B7" s="25" t="s">
        <v>52</v>
      </c>
      <c r="C7" s="27"/>
      <c r="D7" s="27">
        <v>500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16.5">
      <c r="A8" s="27"/>
      <c r="B8" s="25" t="s">
        <v>53</v>
      </c>
      <c r="C8" s="27"/>
      <c r="D8" s="27"/>
      <c r="E8" s="27">
        <v>500</v>
      </c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ht="16.5">
      <c r="A9" s="27"/>
      <c r="B9" s="25" t="s">
        <v>54</v>
      </c>
      <c r="C9" s="27"/>
      <c r="D9" s="27">
        <v>500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6.5">
      <c r="A10" s="27"/>
      <c r="B10" s="25" t="s">
        <v>55</v>
      </c>
      <c r="C10" s="27"/>
      <c r="D10" s="27"/>
      <c r="E10" s="27">
        <v>500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6.5">
      <c r="A11" s="27" t="s">
        <v>680</v>
      </c>
      <c r="B11" s="27" t="s">
        <v>584</v>
      </c>
      <c r="C11" s="27"/>
      <c r="D11" s="27"/>
      <c r="E11" s="27"/>
      <c r="F11" s="27"/>
      <c r="G11" s="27"/>
      <c r="H11" s="27"/>
      <c r="I11" s="27">
        <v>1000</v>
      </c>
      <c r="J11" s="27">
        <v>500</v>
      </c>
      <c r="K11" s="27"/>
      <c r="L11" s="27"/>
      <c r="M11" s="27"/>
      <c r="N11" s="27"/>
      <c r="O11" s="27"/>
    </row>
    <row r="12" spans="1:15" ht="16.5">
      <c r="A12" s="27" t="s">
        <v>56</v>
      </c>
      <c r="B12" s="25" t="s">
        <v>57</v>
      </c>
      <c r="C12" s="27"/>
      <c r="D12" s="211">
        <v>500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6.5">
      <c r="A13" s="27" t="s">
        <v>56</v>
      </c>
      <c r="B13" s="25" t="s">
        <v>58</v>
      </c>
      <c r="C13" s="211"/>
      <c r="D13" s="27">
        <v>1000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6.5">
      <c r="A14" s="27" t="s">
        <v>56</v>
      </c>
      <c r="B14" s="25" t="s">
        <v>59</v>
      </c>
      <c r="C14" s="27">
        <v>500</v>
      </c>
      <c r="D14" s="27">
        <v>500</v>
      </c>
      <c r="E14" s="27"/>
      <c r="F14" s="27">
        <v>1000</v>
      </c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6.5">
      <c r="A15" s="27" t="s">
        <v>56</v>
      </c>
      <c r="B15" s="25" t="s">
        <v>60</v>
      </c>
      <c r="C15" s="27"/>
      <c r="D15" s="27">
        <v>500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6.5">
      <c r="A16" s="27" t="s">
        <v>56</v>
      </c>
      <c r="B16" s="25" t="s">
        <v>61</v>
      </c>
      <c r="C16" s="27"/>
      <c r="D16" s="27">
        <v>500</v>
      </c>
      <c r="E16" s="27"/>
      <c r="F16" s="27"/>
      <c r="G16" s="27"/>
      <c r="H16" s="27">
        <v>500</v>
      </c>
      <c r="I16" s="27"/>
      <c r="J16" s="27"/>
      <c r="K16" s="27"/>
      <c r="L16" s="27"/>
      <c r="M16" s="27"/>
      <c r="N16" s="27"/>
      <c r="O16" s="27"/>
    </row>
    <row r="17" spans="1:15" ht="16.5">
      <c r="A17" s="27" t="s">
        <v>56</v>
      </c>
      <c r="B17" s="25" t="s">
        <v>161</v>
      </c>
      <c r="C17" s="27"/>
      <c r="D17" s="27"/>
      <c r="E17" s="27"/>
      <c r="F17" s="27"/>
      <c r="G17" s="27"/>
      <c r="H17" s="27">
        <v>500</v>
      </c>
      <c r="I17" s="27"/>
      <c r="J17" s="27"/>
      <c r="K17" s="27"/>
      <c r="L17" s="27"/>
      <c r="M17" s="27"/>
      <c r="N17" s="27"/>
      <c r="O17" s="27"/>
    </row>
    <row r="18" spans="1:15" ht="16.5">
      <c r="A18" s="27" t="s">
        <v>56</v>
      </c>
      <c r="B18" s="25" t="s">
        <v>162</v>
      </c>
      <c r="C18" s="27"/>
      <c r="D18" s="27"/>
      <c r="E18" s="27"/>
      <c r="F18" s="27"/>
      <c r="G18" s="27"/>
      <c r="H18" s="27">
        <v>500</v>
      </c>
      <c r="I18" s="27"/>
      <c r="J18" s="27"/>
      <c r="K18" s="27"/>
      <c r="L18" s="27"/>
      <c r="M18" s="27"/>
      <c r="N18" s="27"/>
      <c r="O18" s="27"/>
    </row>
    <row r="19" spans="1:15" ht="16.5">
      <c r="A19" s="27">
        <v>1</v>
      </c>
      <c r="B19" s="25" t="s">
        <v>63</v>
      </c>
      <c r="C19" s="27">
        <v>500</v>
      </c>
      <c r="D19" s="27">
        <v>500</v>
      </c>
      <c r="E19" s="27">
        <v>500</v>
      </c>
      <c r="F19" s="27"/>
      <c r="G19" s="27"/>
      <c r="H19" s="27">
        <v>500</v>
      </c>
      <c r="I19" s="27"/>
      <c r="J19" s="27"/>
      <c r="K19" s="27"/>
      <c r="L19" s="27"/>
      <c r="M19" s="27"/>
      <c r="N19" s="27"/>
      <c r="O19" s="27"/>
    </row>
    <row r="20" spans="1:15" ht="16.5">
      <c r="A20" s="27">
        <v>1</v>
      </c>
      <c r="B20" s="25" t="s">
        <v>64</v>
      </c>
      <c r="C20" s="27"/>
      <c r="D20" s="211">
        <v>500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6.5">
      <c r="A21" s="27">
        <v>1</v>
      </c>
      <c r="B21" s="25" t="s">
        <v>13</v>
      </c>
      <c r="C21" s="27"/>
      <c r="D21" s="211">
        <v>500</v>
      </c>
      <c r="E21" s="211"/>
      <c r="F21" s="27">
        <v>1500</v>
      </c>
      <c r="G21" s="27"/>
      <c r="H21" s="27">
        <v>1000</v>
      </c>
      <c r="I21" s="27"/>
      <c r="J21" s="27"/>
      <c r="K21" s="27"/>
      <c r="L21" s="27"/>
      <c r="M21" s="27"/>
      <c r="N21" s="27"/>
      <c r="O21" s="27"/>
    </row>
    <row r="22" spans="1:15" ht="16.5">
      <c r="A22" s="27">
        <v>1</v>
      </c>
      <c r="B22" s="25" t="s">
        <v>65</v>
      </c>
      <c r="C22" s="27"/>
      <c r="D22" s="27"/>
      <c r="E22" s="27"/>
      <c r="F22" s="27">
        <v>500</v>
      </c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6.5">
      <c r="A23" s="27">
        <v>1</v>
      </c>
      <c r="B23" s="25" t="s">
        <v>66</v>
      </c>
      <c r="C23" s="27"/>
      <c r="D23" s="27">
        <v>500</v>
      </c>
      <c r="E23" s="27"/>
      <c r="F23" s="27"/>
      <c r="G23" s="27"/>
      <c r="H23" s="27">
        <v>1100</v>
      </c>
      <c r="I23" s="27"/>
      <c r="J23" s="27"/>
      <c r="K23" s="27"/>
      <c r="L23" s="27"/>
      <c r="M23" s="27"/>
      <c r="N23" s="27"/>
      <c r="O23" s="27"/>
    </row>
    <row r="24" spans="1:15" ht="16.5">
      <c r="A24" s="27">
        <v>1</v>
      </c>
      <c r="B24" s="25" t="s">
        <v>67</v>
      </c>
      <c r="C24" s="27"/>
      <c r="D24" s="27">
        <v>500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6.5">
      <c r="A25" s="27">
        <v>1</v>
      </c>
      <c r="B25" s="25" t="s">
        <v>68</v>
      </c>
      <c r="C25" s="27"/>
      <c r="D25" s="27">
        <v>500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6.5">
      <c r="A26" s="27">
        <v>1</v>
      </c>
      <c r="B26" s="25" t="s">
        <v>69</v>
      </c>
      <c r="C26" s="27"/>
      <c r="D26" s="27">
        <v>500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6.5">
      <c r="A27" s="27">
        <v>1</v>
      </c>
      <c r="B27" s="25" t="s">
        <v>70</v>
      </c>
      <c r="C27" s="27"/>
      <c r="D27" s="27">
        <v>500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6.5">
      <c r="A28" s="27">
        <v>2</v>
      </c>
      <c r="B28" s="25" t="s">
        <v>71</v>
      </c>
      <c r="C28" s="27"/>
      <c r="D28" s="27">
        <v>500</v>
      </c>
      <c r="E28" s="27"/>
      <c r="F28" s="27"/>
      <c r="G28" s="27"/>
      <c r="H28" s="27"/>
      <c r="I28" s="27">
        <v>5000</v>
      </c>
      <c r="J28" s="27"/>
      <c r="K28" s="27"/>
      <c r="L28" s="27"/>
      <c r="M28" s="27"/>
      <c r="N28" s="27"/>
      <c r="O28" s="27"/>
    </row>
    <row r="29" spans="1:15" s="6" customFormat="1" ht="16.5">
      <c r="A29" s="211">
        <v>2</v>
      </c>
      <c r="B29" s="212" t="s">
        <v>72</v>
      </c>
      <c r="C29" s="27">
        <v>500</v>
      </c>
      <c r="D29" s="211"/>
      <c r="E29" s="211"/>
      <c r="F29" s="211">
        <v>1500</v>
      </c>
      <c r="G29" s="211">
        <v>2000</v>
      </c>
      <c r="H29" s="211">
        <v>500</v>
      </c>
      <c r="I29" s="211"/>
      <c r="J29" s="211">
        <v>1000</v>
      </c>
      <c r="K29" s="211"/>
      <c r="L29" s="211"/>
      <c r="M29" s="211"/>
      <c r="N29" s="211"/>
      <c r="O29" s="211"/>
    </row>
    <row r="30" spans="1:15" ht="16.5">
      <c r="A30" s="27">
        <v>2</v>
      </c>
      <c r="B30" s="25" t="s">
        <v>73</v>
      </c>
      <c r="C30" s="27"/>
      <c r="D30" s="27">
        <v>500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6.5">
      <c r="A31" s="27">
        <v>2</v>
      </c>
      <c r="B31" s="25" t="s">
        <v>74</v>
      </c>
      <c r="C31" s="27"/>
      <c r="D31" s="27">
        <v>500</v>
      </c>
      <c r="E31" s="27"/>
      <c r="F31" s="27"/>
      <c r="G31" s="27"/>
      <c r="H31" s="27"/>
      <c r="I31" s="27">
        <v>1000</v>
      </c>
      <c r="J31" s="27"/>
      <c r="K31" s="27"/>
      <c r="L31" s="27"/>
      <c r="M31" s="27"/>
      <c r="N31" s="27"/>
      <c r="O31" s="27"/>
    </row>
    <row r="32" spans="1:15" ht="16.5">
      <c r="A32" s="27">
        <v>2</v>
      </c>
      <c r="B32" s="25" t="s">
        <v>75</v>
      </c>
      <c r="C32" s="27"/>
      <c r="D32" s="27">
        <v>500</v>
      </c>
      <c r="E32" s="27"/>
      <c r="F32" s="27"/>
      <c r="G32" s="27"/>
      <c r="H32" s="27"/>
      <c r="I32" s="27">
        <v>1000</v>
      </c>
      <c r="J32" s="27"/>
      <c r="K32" s="27"/>
      <c r="L32" s="27"/>
      <c r="M32" s="27"/>
      <c r="N32" s="27"/>
      <c r="O32" s="27"/>
    </row>
    <row r="33" spans="1:15" ht="16.5">
      <c r="A33" s="27">
        <v>2</v>
      </c>
      <c r="B33" s="25" t="s">
        <v>76</v>
      </c>
      <c r="C33" s="27"/>
      <c r="D33" s="27">
        <v>500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6" customFormat="1" ht="16.5">
      <c r="A34" s="211">
        <v>3</v>
      </c>
      <c r="B34" s="212" t="s">
        <v>78</v>
      </c>
      <c r="C34" s="27">
        <v>500</v>
      </c>
      <c r="D34" s="211"/>
      <c r="E34" s="211"/>
      <c r="F34" s="211"/>
      <c r="G34" s="211"/>
      <c r="H34" s="27">
        <v>500</v>
      </c>
      <c r="I34" s="211"/>
      <c r="J34" s="211"/>
      <c r="K34" s="211"/>
      <c r="L34" s="211"/>
      <c r="M34" s="211"/>
      <c r="N34" s="211"/>
      <c r="O34" s="211"/>
    </row>
    <row r="35" spans="1:15" s="6" customFormat="1" ht="16.5">
      <c r="A35" s="211">
        <v>3</v>
      </c>
      <c r="B35" s="212" t="s">
        <v>79</v>
      </c>
      <c r="C35" s="27">
        <v>500</v>
      </c>
      <c r="D35" s="27">
        <v>500</v>
      </c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</row>
    <row r="36" spans="1:15" s="6" customFormat="1" ht="16.5">
      <c r="A36" s="211">
        <v>3</v>
      </c>
      <c r="B36" s="212" t="s">
        <v>80</v>
      </c>
      <c r="C36" s="27">
        <v>500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</row>
    <row r="37" spans="1:15" ht="16.5">
      <c r="A37" s="27">
        <v>3</v>
      </c>
      <c r="B37" s="25" t="s">
        <v>81</v>
      </c>
      <c r="C37" s="27">
        <v>500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6.5">
      <c r="A38" s="27">
        <v>3</v>
      </c>
      <c r="B38" s="25" t="s">
        <v>82</v>
      </c>
      <c r="C38" s="27">
        <v>500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6.5">
      <c r="A39" s="27">
        <v>3</v>
      </c>
      <c r="B39" s="25" t="s">
        <v>83</v>
      </c>
      <c r="C39" s="27">
        <v>500</v>
      </c>
      <c r="D39" s="27">
        <v>500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ht="16.5">
      <c r="A40" s="27">
        <v>3</v>
      </c>
      <c r="B40" s="25" t="s">
        <v>84</v>
      </c>
      <c r="C40" s="27">
        <v>500</v>
      </c>
      <c r="D40" s="27"/>
      <c r="E40" s="27"/>
      <c r="F40" s="27">
        <v>1000</v>
      </c>
      <c r="G40" s="27"/>
      <c r="H40" s="27"/>
      <c r="I40" s="27"/>
      <c r="J40" s="27"/>
      <c r="K40" s="27"/>
      <c r="L40" s="27"/>
      <c r="M40" s="27"/>
      <c r="N40" s="27"/>
      <c r="O40" s="27"/>
    </row>
    <row r="41" spans="1:15" ht="16.5">
      <c r="A41" s="27">
        <v>3</v>
      </c>
      <c r="B41" s="25" t="s">
        <v>85</v>
      </c>
      <c r="C41" s="27"/>
      <c r="D41" s="27">
        <v>500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6.5">
      <c r="A42" s="27">
        <v>3</v>
      </c>
      <c r="B42" s="25" t="s">
        <v>86</v>
      </c>
      <c r="C42" s="27">
        <v>500</v>
      </c>
      <c r="D42" s="27">
        <v>500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6.5">
      <c r="A43" s="27">
        <v>3</v>
      </c>
      <c r="B43" s="25" t="s">
        <v>87</v>
      </c>
      <c r="C43" s="27"/>
      <c r="D43" s="27">
        <v>500</v>
      </c>
      <c r="E43" s="27"/>
      <c r="F43" s="27"/>
      <c r="G43" s="27"/>
      <c r="H43" s="27"/>
      <c r="I43" s="27">
        <v>500</v>
      </c>
      <c r="J43" s="27"/>
      <c r="K43" s="27"/>
      <c r="L43" s="27"/>
      <c r="M43" s="27"/>
      <c r="N43" s="27"/>
      <c r="O43" s="27"/>
    </row>
    <row r="44" spans="1:15" ht="16.5">
      <c r="A44" s="27">
        <v>3</v>
      </c>
      <c r="B44" s="25" t="s">
        <v>88</v>
      </c>
      <c r="C44" s="27"/>
      <c r="D44" s="27">
        <v>500</v>
      </c>
      <c r="E44" s="27"/>
      <c r="F44" s="27"/>
      <c r="G44" s="27"/>
      <c r="H44" s="27"/>
      <c r="I44" s="27">
        <v>500</v>
      </c>
      <c r="J44" s="27"/>
      <c r="K44" s="27"/>
      <c r="L44" s="27"/>
      <c r="M44" s="27"/>
      <c r="N44" s="27"/>
      <c r="O44" s="27"/>
    </row>
    <row r="45" spans="1:15" ht="16.5">
      <c r="A45" s="27">
        <v>4</v>
      </c>
      <c r="B45" s="25" t="s">
        <v>89</v>
      </c>
      <c r="C45" s="27"/>
      <c r="D45" s="27">
        <v>500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ht="16.5">
      <c r="A46" s="27">
        <v>4</v>
      </c>
      <c r="B46" s="25" t="s">
        <v>2</v>
      </c>
      <c r="C46" s="27"/>
      <c r="D46" s="27"/>
      <c r="E46" s="27"/>
      <c r="F46" s="27">
        <v>500</v>
      </c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6.5">
      <c r="A47" s="27">
        <v>4</v>
      </c>
      <c r="B47" s="25" t="s">
        <v>3</v>
      </c>
      <c r="C47" s="27"/>
      <c r="D47" s="27"/>
      <c r="E47" s="27"/>
      <c r="F47" s="27">
        <v>500</v>
      </c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6.5">
      <c r="A48" s="27">
        <v>4</v>
      </c>
      <c r="B48" s="25" t="s">
        <v>4</v>
      </c>
      <c r="C48" s="27"/>
      <c r="D48" s="27"/>
      <c r="E48" s="27">
        <v>500</v>
      </c>
      <c r="F48" s="27">
        <v>500</v>
      </c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6.5">
      <c r="A49" s="27">
        <v>4</v>
      </c>
      <c r="B49" s="25" t="s">
        <v>5</v>
      </c>
      <c r="C49" s="27"/>
      <c r="D49" s="27"/>
      <c r="E49" s="27">
        <v>500</v>
      </c>
      <c r="F49" s="27">
        <v>500</v>
      </c>
      <c r="G49" s="27"/>
      <c r="H49" s="27"/>
      <c r="I49" s="27"/>
      <c r="J49" s="27"/>
      <c r="K49" s="27"/>
      <c r="L49" s="27"/>
      <c r="M49" s="27"/>
      <c r="N49" s="27"/>
      <c r="O49" s="27"/>
    </row>
    <row r="50" spans="1:15" ht="16.5">
      <c r="A50" s="27">
        <v>4</v>
      </c>
      <c r="B50" s="25" t="s">
        <v>6</v>
      </c>
      <c r="C50" s="27"/>
      <c r="D50" s="27"/>
      <c r="E50" s="27"/>
      <c r="F50" s="27">
        <v>500</v>
      </c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6.5">
      <c r="A51" s="27">
        <v>4</v>
      </c>
      <c r="B51" s="25" t="s">
        <v>7</v>
      </c>
      <c r="C51" s="27"/>
      <c r="D51" s="27"/>
      <c r="E51" s="27"/>
      <c r="F51" s="27">
        <v>500</v>
      </c>
      <c r="G51" s="27"/>
      <c r="H51" s="27">
        <v>1000</v>
      </c>
      <c r="I51" s="27"/>
      <c r="J51" s="27"/>
      <c r="K51" s="27"/>
      <c r="L51" s="27"/>
      <c r="M51" s="27"/>
      <c r="N51" s="27"/>
      <c r="O51" s="27"/>
    </row>
    <row r="52" spans="1:15" ht="16.5">
      <c r="A52" s="27">
        <v>4</v>
      </c>
      <c r="B52" s="25" t="s">
        <v>8</v>
      </c>
      <c r="C52" s="27"/>
      <c r="D52" s="27"/>
      <c r="E52" s="27">
        <v>500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6.5">
      <c r="A53" s="27">
        <v>4</v>
      </c>
      <c r="B53" s="25" t="s">
        <v>90</v>
      </c>
      <c r="C53" s="27"/>
      <c r="D53" s="27"/>
      <c r="E53" s="27"/>
      <c r="F53" s="27">
        <v>500</v>
      </c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6.5">
      <c r="A54" s="27">
        <v>4</v>
      </c>
      <c r="B54" s="25" t="s">
        <v>9</v>
      </c>
      <c r="C54" s="27"/>
      <c r="D54" s="27"/>
      <c r="E54" s="27">
        <v>500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6.5">
      <c r="A55" s="27">
        <v>4</v>
      </c>
      <c r="B55" s="25" t="s">
        <v>10</v>
      </c>
      <c r="C55" s="27"/>
      <c r="D55" s="27"/>
      <c r="E55" s="27"/>
      <c r="F55" s="27">
        <v>500</v>
      </c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6.5">
      <c r="A56" s="27">
        <v>4</v>
      </c>
      <c r="B56" s="25" t="s">
        <v>11</v>
      </c>
      <c r="C56" s="27"/>
      <c r="D56" s="27"/>
      <c r="E56" s="27"/>
      <c r="F56" s="27">
        <v>500</v>
      </c>
      <c r="G56" s="27"/>
      <c r="H56" s="27"/>
      <c r="I56" s="27"/>
      <c r="J56" s="27">
        <v>1000</v>
      </c>
      <c r="K56" s="27"/>
      <c r="L56" s="27"/>
      <c r="M56" s="27"/>
      <c r="N56" s="27"/>
      <c r="O56" s="27"/>
    </row>
    <row r="57" spans="1:15" ht="16.5">
      <c r="A57" s="27">
        <v>4</v>
      </c>
      <c r="B57" s="25" t="s">
        <v>579</v>
      </c>
      <c r="C57" s="27"/>
      <c r="D57" s="27"/>
      <c r="E57" s="27"/>
      <c r="F57" s="27"/>
      <c r="G57" s="27"/>
      <c r="H57" s="27"/>
      <c r="I57" s="27">
        <v>2500</v>
      </c>
      <c r="J57" s="27"/>
      <c r="K57" s="27"/>
      <c r="L57" s="27"/>
      <c r="M57" s="27"/>
      <c r="N57" s="27"/>
      <c r="O57" s="27"/>
    </row>
    <row r="58" spans="1:15" ht="16.5">
      <c r="A58" s="27">
        <v>5</v>
      </c>
      <c r="B58" s="213" t="s">
        <v>91</v>
      </c>
      <c r="C58" s="27"/>
      <c r="D58" s="27"/>
      <c r="E58" s="27"/>
      <c r="F58" s="27">
        <v>500</v>
      </c>
      <c r="G58" s="27"/>
      <c r="H58" s="27">
        <v>500</v>
      </c>
      <c r="I58" s="27"/>
      <c r="J58" s="27"/>
      <c r="K58" s="27"/>
      <c r="L58" s="27"/>
      <c r="M58" s="27"/>
      <c r="N58" s="27"/>
      <c r="O58" s="27"/>
    </row>
    <row r="59" spans="1:15" ht="16.5">
      <c r="A59" s="27">
        <v>5</v>
      </c>
      <c r="B59" s="213" t="s">
        <v>92</v>
      </c>
      <c r="C59" s="27"/>
      <c r="D59" s="27"/>
      <c r="E59" s="27"/>
      <c r="F59" s="27">
        <v>500</v>
      </c>
      <c r="G59" s="27"/>
      <c r="H59" s="27"/>
      <c r="I59" s="27"/>
      <c r="J59" s="27"/>
      <c r="K59" s="27"/>
      <c r="L59" s="27"/>
      <c r="M59" s="27"/>
      <c r="N59" s="27"/>
      <c r="O59" s="27"/>
    </row>
    <row r="60" spans="1:15" ht="16.5">
      <c r="A60" s="27">
        <v>5</v>
      </c>
      <c r="B60" s="213" t="s">
        <v>93</v>
      </c>
      <c r="C60" s="27"/>
      <c r="D60" s="27"/>
      <c r="E60" s="27"/>
      <c r="F60" s="27">
        <v>500</v>
      </c>
      <c r="G60" s="27"/>
      <c r="H60" s="27">
        <v>1000</v>
      </c>
      <c r="I60" s="27"/>
      <c r="J60" s="27"/>
      <c r="K60" s="27"/>
      <c r="L60" s="27"/>
      <c r="M60" s="27"/>
      <c r="N60" s="27"/>
      <c r="O60" s="27"/>
    </row>
    <row r="61" spans="1:15" ht="16.5">
      <c r="A61" s="27">
        <v>5</v>
      </c>
      <c r="B61" s="213" t="s">
        <v>94</v>
      </c>
      <c r="C61" s="27"/>
      <c r="D61" s="27"/>
      <c r="E61" s="27"/>
      <c r="F61" s="27">
        <v>500</v>
      </c>
      <c r="G61" s="27"/>
      <c r="H61" s="27"/>
      <c r="I61" s="27"/>
      <c r="J61" s="27"/>
      <c r="K61" s="27"/>
      <c r="L61" s="27"/>
      <c r="M61" s="27"/>
      <c r="N61" s="27"/>
      <c r="O61" s="27"/>
    </row>
    <row r="62" spans="1:15" ht="16.5">
      <c r="A62" s="27">
        <v>5</v>
      </c>
      <c r="B62" s="213" t="s">
        <v>95</v>
      </c>
      <c r="C62" s="27"/>
      <c r="D62" s="27"/>
      <c r="E62" s="27"/>
      <c r="F62" s="27">
        <v>500</v>
      </c>
      <c r="G62" s="27"/>
      <c r="H62" s="27">
        <v>1000</v>
      </c>
      <c r="I62" s="27"/>
      <c r="J62" s="27"/>
      <c r="K62" s="27"/>
      <c r="L62" s="27"/>
      <c r="M62" s="27"/>
      <c r="N62" s="27"/>
      <c r="O62" s="27"/>
    </row>
    <row r="63" spans="1:15" ht="16.5">
      <c r="A63" s="27">
        <v>5</v>
      </c>
      <c r="B63" s="213" t="s">
        <v>96</v>
      </c>
      <c r="C63" s="27"/>
      <c r="D63" s="27"/>
      <c r="E63" s="27"/>
      <c r="F63" s="27">
        <v>500</v>
      </c>
      <c r="G63" s="27"/>
      <c r="H63" s="27"/>
      <c r="I63" s="27"/>
      <c r="J63" s="27"/>
      <c r="K63" s="27"/>
      <c r="L63" s="27"/>
      <c r="M63" s="27"/>
      <c r="N63" s="27"/>
      <c r="O63" s="27"/>
    </row>
    <row r="64" spans="1:15" ht="16.5">
      <c r="A64" s="27">
        <v>5</v>
      </c>
      <c r="B64" s="213" t="s">
        <v>97</v>
      </c>
      <c r="C64" s="27"/>
      <c r="D64" s="27"/>
      <c r="E64" s="27"/>
      <c r="F64" s="27">
        <v>500</v>
      </c>
      <c r="G64" s="27"/>
      <c r="H64" s="27"/>
      <c r="I64" s="27"/>
      <c r="J64" s="27"/>
      <c r="K64" s="27"/>
      <c r="L64" s="27"/>
      <c r="M64" s="27"/>
      <c r="N64" s="27"/>
      <c r="O64" s="27"/>
    </row>
    <row r="65" spans="1:15" ht="16.5">
      <c r="A65" s="27">
        <v>5</v>
      </c>
      <c r="B65" s="213" t="s">
        <v>1</v>
      </c>
      <c r="C65" s="27"/>
      <c r="D65" s="27"/>
      <c r="E65" s="27"/>
      <c r="F65" s="27">
        <v>500</v>
      </c>
      <c r="G65" s="27">
        <v>500</v>
      </c>
      <c r="H65" s="27">
        <v>500</v>
      </c>
      <c r="I65" s="27"/>
      <c r="J65" s="27">
        <v>1000</v>
      </c>
      <c r="K65" s="27"/>
      <c r="L65" s="27"/>
      <c r="M65" s="27"/>
      <c r="N65" s="27"/>
      <c r="O65" s="27"/>
    </row>
    <row r="66" spans="1:15" ht="16.5">
      <c r="A66" s="27">
        <v>5</v>
      </c>
      <c r="B66" s="213" t="s">
        <v>98</v>
      </c>
      <c r="C66" s="27"/>
      <c r="D66" s="27"/>
      <c r="E66" s="27"/>
      <c r="F66" s="27">
        <v>500</v>
      </c>
      <c r="G66" s="27">
        <v>500</v>
      </c>
      <c r="H66" s="27">
        <v>500</v>
      </c>
      <c r="I66" s="27"/>
      <c r="J66" s="27">
        <v>1000</v>
      </c>
      <c r="K66" s="27"/>
      <c r="L66" s="27"/>
      <c r="M66" s="27"/>
      <c r="N66" s="27"/>
      <c r="O66" s="27"/>
    </row>
    <row r="67" spans="1:15" ht="16.5">
      <c r="A67" s="27">
        <v>5</v>
      </c>
      <c r="B67" s="213" t="s">
        <v>99</v>
      </c>
      <c r="C67" s="27"/>
      <c r="D67" s="27"/>
      <c r="E67" s="27"/>
      <c r="F67" s="27">
        <v>500</v>
      </c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6.5">
      <c r="A68" s="27">
        <v>5</v>
      </c>
      <c r="B68" s="213" t="s">
        <v>100</v>
      </c>
      <c r="C68" s="27"/>
      <c r="D68" s="27"/>
      <c r="E68" s="27"/>
      <c r="F68" s="27">
        <v>500</v>
      </c>
      <c r="G68" s="27"/>
      <c r="H68" s="27"/>
      <c r="I68" s="27"/>
      <c r="J68" s="27"/>
      <c r="K68" s="27"/>
      <c r="L68" s="27"/>
      <c r="M68" s="27"/>
      <c r="N68" s="27"/>
      <c r="O68" s="27"/>
    </row>
    <row r="69" spans="1:15" ht="16.5">
      <c r="A69" s="27">
        <v>5</v>
      </c>
      <c r="B69" s="213" t="s">
        <v>101</v>
      </c>
      <c r="C69" s="27"/>
      <c r="D69" s="27"/>
      <c r="E69" s="27"/>
      <c r="F69" s="27">
        <v>500</v>
      </c>
      <c r="G69" s="27"/>
      <c r="H69" s="27"/>
      <c r="I69" s="27"/>
      <c r="J69" s="27"/>
      <c r="K69" s="27"/>
      <c r="L69" s="27"/>
      <c r="M69" s="27"/>
      <c r="N69" s="27"/>
      <c r="O69" s="27"/>
    </row>
    <row r="70" spans="1:15" ht="16.5">
      <c r="A70" s="27">
        <v>5</v>
      </c>
      <c r="B70" s="213" t="s">
        <v>102</v>
      </c>
      <c r="C70" s="27"/>
      <c r="D70" s="27"/>
      <c r="E70" s="27"/>
      <c r="F70" s="27">
        <v>500</v>
      </c>
      <c r="G70" s="27"/>
      <c r="H70" s="27"/>
      <c r="I70" s="27"/>
      <c r="J70" s="27"/>
      <c r="K70" s="27"/>
      <c r="L70" s="27"/>
      <c r="M70" s="27"/>
      <c r="N70" s="27"/>
      <c r="O70" s="27"/>
    </row>
    <row r="71" spans="1:15" ht="16.5">
      <c r="A71" s="27">
        <v>5</v>
      </c>
      <c r="B71" s="213" t="s">
        <v>103</v>
      </c>
      <c r="C71" s="27"/>
      <c r="D71" s="27"/>
      <c r="E71" s="27"/>
      <c r="F71" s="27">
        <v>500</v>
      </c>
      <c r="G71" s="27"/>
      <c r="H71" s="27"/>
      <c r="I71" s="27"/>
      <c r="J71" s="27"/>
      <c r="K71" s="27"/>
      <c r="L71" s="27"/>
      <c r="M71" s="27"/>
      <c r="N71" s="27"/>
      <c r="O71" s="27"/>
    </row>
    <row r="72" spans="1:15" ht="16.5">
      <c r="A72" s="27">
        <v>5</v>
      </c>
      <c r="B72" s="213" t="s">
        <v>104</v>
      </c>
      <c r="C72" s="27"/>
      <c r="D72" s="27"/>
      <c r="E72" s="27"/>
      <c r="F72" s="27">
        <v>500</v>
      </c>
      <c r="G72" s="27"/>
      <c r="H72" s="27"/>
      <c r="I72" s="27"/>
      <c r="J72" s="27"/>
      <c r="K72" s="27"/>
      <c r="L72" s="27"/>
      <c r="M72" s="27"/>
      <c r="N72" s="27"/>
      <c r="O72" s="27"/>
    </row>
    <row r="73" spans="1:15" ht="16.5">
      <c r="A73" s="27">
        <v>5</v>
      </c>
      <c r="B73" s="213" t="s">
        <v>105</v>
      </c>
      <c r="C73" s="27"/>
      <c r="D73" s="27"/>
      <c r="E73" s="27"/>
      <c r="F73" s="27">
        <v>500</v>
      </c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16.5">
      <c r="A74" s="27">
        <v>5</v>
      </c>
      <c r="B74" s="213" t="s">
        <v>106</v>
      </c>
      <c r="C74" s="27"/>
      <c r="D74" s="27"/>
      <c r="E74" s="27"/>
      <c r="F74" s="27">
        <v>500</v>
      </c>
      <c r="G74" s="27"/>
      <c r="H74" s="27"/>
      <c r="I74" s="27">
        <v>1000</v>
      </c>
      <c r="J74" s="27"/>
      <c r="K74" s="27"/>
      <c r="L74" s="27"/>
      <c r="M74" s="27"/>
      <c r="N74" s="27"/>
      <c r="O74" s="27"/>
    </row>
    <row r="75" spans="1:15" ht="16.5">
      <c r="A75" s="27">
        <v>5</v>
      </c>
      <c r="B75" s="213" t="s">
        <v>107</v>
      </c>
      <c r="C75" s="27"/>
      <c r="D75" s="27"/>
      <c r="E75" s="27"/>
      <c r="F75" s="27">
        <v>500</v>
      </c>
      <c r="G75" s="27"/>
      <c r="H75" s="27">
        <v>1000</v>
      </c>
      <c r="I75" s="27"/>
      <c r="J75" s="27"/>
      <c r="K75" s="27"/>
      <c r="L75" s="27"/>
      <c r="M75" s="27"/>
      <c r="N75" s="27"/>
      <c r="O75" s="27"/>
    </row>
    <row r="76" spans="1:15" ht="16.5">
      <c r="A76" s="27">
        <v>5</v>
      </c>
      <c r="B76" s="213" t="s">
        <v>108</v>
      </c>
      <c r="C76" s="27"/>
      <c r="D76" s="27"/>
      <c r="E76" s="27"/>
      <c r="F76" s="27">
        <v>500</v>
      </c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6.5">
      <c r="A77" s="27">
        <v>5</v>
      </c>
      <c r="B77" s="213" t="s">
        <v>109</v>
      </c>
      <c r="C77" s="27"/>
      <c r="D77" s="27"/>
      <c r="E77" s="27"/>
      <c r="F77" s="27">
        <v>500</v>
      </c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6.5">
      <c r="A78" s="27">
        <v>5</v>
      </c>
      <c r="B78" s="213" t="s">
        <v>110</v>
      </c>
      <c r="C78" s="27"/>
      <c r="D78" s="27"/>
      <c r="E78" s="27"/>
      <c r="F78" s="27">
        <v>500</v>
      </c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6.5">
      <c r="A79" s="27">
        <v>5</v>
      </c>
      <c r="B79" s="213" t="s">
        <v>111</v>
      </c>
      <c r="C79" s="27"/>
      <c r="D79" s="27"/>
      <c r="E79" s="27"/>
      <c r="F79" s="27">
        <v>500</v>
      </c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6.5">
      <c r="A80" s="27">
        <v>5</v>
      </c>
      <c r="B80" s="213" t="s">
        <v>112</v>
      </c>
      <c r="C80" s="27"/>
      <c r="D80" s="27"/>
      <c r="E80" s="27"/>
      <c r="F80" s="27">
        <v>500</v>
      </c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6.5">
      <c r="A81" s="27">
        <v>5</v>
      </c>
      <c r="B81" s="213" t="s">
        <v>113</v>
      </c>
      <c r="C81" s="27"/>
      <c r="D81" s="27"/>
      <c r="E81" s="27"/>
      <c r="F81" s="27">
        <v>500</v>
      </c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6.5">
      <c r="A82" s="27">
        <v>5</v>
      </c>
      <c r="B82" s="213" t="s">
        <v>114</v>
      </c>
      <c r="C82" s="27"/>
      <c r="D82" s="27"/>
      <c r="E82" s="27"/>
      <c r="F82" s="27">
        <v>500</v>
      </c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6.5">
      <c r="A83" s="27">
        <v>5</v>
      </c>
      <c r="B83" s="213" t="s">
        <v>115</v>
      </c>
      <c r="C83" s="27"/>
      <c r="D83" s="27"/>
      <c r="E83" s="27"/>
      <c r="F83" s="27">
        <v>500</v>
      </c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6.5">
      <c r="A84" s="27">
        <v>5</v>
      </c>
      <c r="B84" s="213" t="s">
        <v>116</v>
      </c>
      <c r="C84" s="27"/>
      <c r="D84" s="27"/>
      <c r="E84" s="27"/>
      <c r="F84" s="27">
        <v>500</v>
      </c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6.5">
      <c r="A85" s="27">
        <v>5</v>
      </c>
      <c r="B85" s="213" t="s">
        <v>117</v>
      </c>
      <c r="C85" s="27"/>
      <c r="D85" s="27"/>
      <c r="E85" s="27"/>
      <c r="F85" s="27">
        <v>500</v>
      </c>
      <c r="G85" s="27"/>
      <c r="H85" s="27"/>
      <c r="I85" s="27"/>
      <c r="J85" s="27"/>
      <c r="K85" s="27"/>
      <c r="L85" s="27"/>
      <c r="M85" s="27"/>
      <c r="N85" s="27"/>
      <c r="O85" s="27"/>
    </row>
    <row r="86" spans="1:15" ht="16.5">
      <c r="A86" s="27">
        <v>5</v>
      </c>
      <c r="B86" s="213" t="s">
        <v>118</v>
      </c>
      <c r="C86" s="27"/>
      <c r="D86" s="27"/>
      <c r="E86" s="27"/>
      <c r="F86" s="27">
        <v>500</v>
      </c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6.5">
      <c r="A87" s="27">
        <v>5</v>
      </c>
      <c r="B87" s="213" t="s">
        <v>119</v>
      </c>
      <c r="C87" s="27"/>
      <c r="D87" s="27"/>
      <c r="E87" s="27"/>
      <c r="F87" s="27">
        <v>500</v>
      </c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6.5">
      <c r="A88" s="27">
        <v>5</v>
      </c>
      <c r="B88" s="213" t="s">
        <v>120</v>
      </c>
      <c r="C88" s="27"/>
      <c r="D88" s="27"/>
      <c r="E88" s="27"/>
      <c r="F88" s="27">
        <v>500</v>
      </c>
      <c r="G88" s="27"/>
      <c r="H88" s="27"/>
      <c r="I88" s="27"/>
      <c r="J88" s="27"/>
      <c r="K88" s="27"/>
      <c r="L88" s="27"/>
      <c r="M88" s="27"/>
      <c r="N88" s="27"/>
      <c r="O88" s="27"/>
    </row>
    <row r="89" spans="1:15" ht="16.5">
      <c r="A89" s="27">
        <v>6</v>
      </c>
      <c r="B89" s="213" t="s">
        <v>121</v>
      </c>
      <c r="C89" s="27"/>
      <c r="D89" s="27"/>
      <c r="E89" s="27"/>
      <c r="F89" s="27"/>
      <c r="G89" s="27">
        <v>500</v>
      </c>
      <c r="H89" s="27"/>
      <c r="I89" s="27"/>
      <c r="J89" s="27"/>
      <c r="K89" s="27"/>
      <c r="L89" s="27"/>
      <c r="M89" s="27"/>
      <c r="N89" s="27"/>
      <c r="O89" s="27"/>
    </row>
    <row r="90" spans="1:15" ht="16.5">
      <c r="A90" s="27">
        <v>6</v>
      </c>
      <c r="B90" s="213" t="s">
        <v>122</v>
      </c>
      <c r="C90" s="27"/>
      <c r="D90" s="27"/>
      <c r="E90" s="27"/>
      <c r="F90" s="27"/>
      <c r="G90" s="27">
        <v>500</v>
      </c>
      <c r="H90" s="27"/>
      <c r="I90" s="27"/>
      <c r="J90" s="27"/>
      <c r="K90" s="27"/>
      <c r="L90" s="27"/>
      <c r="M90" s="27"/>
      <c r="N90" s="27"/>
      <c r="O90" s="27"/>
    </row>
    <row r="91" spans="1:15" ht="16.5">
      <c r="A91" s="27">
        <v>6</v>
      </c>
      <c r="B91" s="213" t="s">
        <v>123</v>
      </c>
      <c r="C91" s="27"/>
      <c r="D91" s="27"/>
      <c r="E91" s="27"/>
      <c r="F91" s="27"/>
      <c r="G91" s="27">
        <v>500</v>
      </c>
      <c r="H91" s="27"/>
      <c r="I91" s="27"/>
      <c r="J91" s="27"/>
      <c r="K91" s="27"/>
      <c r="L91" s="27"/>
      <c r="M91" s="27"/>
      <c r="N91" s="27"/>
      <c r="O91" s="27"/>
    </row>
    <row r="92" spans="1:15" ht="16.5">
      <c r="A92" s="27">
        <v>6</v>
      </c>
      <c r="B92" s="213" t="s">
        <v>124</v>
      </c>
      <c r="C92" s="27"/>
      <c r="D92" s="27"/>
      <c r="E92" s="27"/>
      <c r="F92" s="27"/>
      <c r="G92" s="27">
        <v>500</v>
      </c>
      <c r="H92" s="27">
        <v>500</v>
      </c>
      <c r="I92" s="27"/>
      <c r="J92" s="27"/>
      <c r="K92" s="27"/>
      <c r="L92" s="27"/>
      <c r="M92" s="27"/>
      <c r="N92" s="27"/>
      <c r="O92" s="27"/>
    </row>
    <row r="93" spans="1:15" ht="16.5">
      <c r="A93" s="27">
        <v>6</v>
      </c>
      <c r="B93" s="213" t="s">
        <v>125</v>
      </c>
      <c r="C93" s="27"/>
      <c r="D93" s="27"/>
      <c r="E93" s="27"/>
      <c r="F93" s="27"/>
      <c r="G93" s="27">
        <v>500</v>
      </c>
      <c r="H93" s="27"/>
      <c r="I93" s="27"/>
      <c r="J93" s="27"/>
      <c r="K93" s="27"/>
      <c r="L93" s="27"/>
      <c r="M93" s="27"/>
      <c r="N93" s="27"/>
      <c r="O93" s="27"/>
    </row>
    <row r="94" spans="1:15" ht="16.5">
      <c r="A94" s="27">
        <v>6</v>
      </c>
      <c r="B94" s="213" t="s">
        <v>126</v>
      </c>
      <c r="C94" s="27"/>
      <c r="D94" s="27"/>
      <c r="E94" s="27"/>
      <c r="F94" s="27"/>
      <c r="G94" s="27">
        <v>500</v>
      </c>
      <c r="H94" s="27"/>
      <c r="I94" s="27"/>
      <c r="J94" s="27"/>
      <c r="K94" s="27"/>
      <c r="L94" s="27"/>
      <c r="M94" s="27"/>
      <c r="N94" s="27"/>
      <c r="O94" s="27"/>
    </row>
    <row r="95" spans="1:15" ht="16.5">
      <c r="A95" s="27">
        <v>6</v>
      </c>
      <c r="B95" s="213" t="s">
        <v>127</v>
      </c>
      <c r="C95" s="27"/>
      <c r="D95" s="27"/>
      <c r="E95" s="27"/>
      <c r="F95" s="27"/>
      <c r="G95" s="27">
        <v>500</v>
      </c>
      <c r="H95" s="27"/>
      <c r="I95" s="27"/>
      <c r="J95" s="27"/>
      <c r="K95" s="27"/>
      <c r="L95" s="27"/>
      <c r="M95" s="27"/>
      <c r="N95" s="27"/>
      <c r="O95" s="27"/>
    </row>
    <row r="96" spans="1:15" ht="16.5">
      <c r="A96" s="27">
        <v>6</v>
      </c>
      <c r="B96" s="213" t="s">
        <v>128</v>
      </c>
      <c r="C96" s="27"/>
      <c r="D96" s="27"/>
      <c r="E96" s="27"/>
      <c r="F96" s="27"/>
      <c r="G96" s="27">
        <v>500</v>
      </c>
      <c r="H96" s="27"/>
      <c r="I96" s="27"/>
      <c r="J96" s="27"/>
      <c r="K96" s="27"/>
      <c r="L96" s="27"/>
      <c r="M96" s="27"/>
      <c r="N96" s="27"/>
      <c r="O96" s="27"/>
    </row>
    <row r="97" spans="1:15" ht="16.5">
      <c r="A97" s="27">
        <v>6</v>
      </c>
      <c r="B97" s="213" t="s">
        <v>129</v>
      </c>
      <c r="C97" s="27"/>
      <c r="D97" s="27"/>
      <c r="E97" s="27"/>
      <c r="F97" s="27"/>
      <c r="G97" s="27">
        <v>500</v>
      </c>
      <c r="H97" s="27"/>
      <c r="I97" s="27"/>
      <c r="J97" s="27"/>
      <c r="K97" s="27"/>
      <c r="L97" s="27"/>
      <c r="M97" s="27"/>
      <c r="N97" s="27"/>
      <c r="O97" s="27"/>
    </row>
    <row r="98" spans="1:15" ht="16.5">
      <c r="A98" s="27">
        <v>6</v>
      </c>
      <c r="B98" s="213" t="s">
        <v>130</v>
      </c>
      <c r="C98" s="27"/>
      <c r="D98" s="27"/>
      <c r="E98" s="27"/>
      <c r="F98" s="27"/>
      <c r="G98" s="27">
        <v>500</v>
      </c>
      <c r="H98" s="27"/>
      <c r="I98" s="27"/>
      <c r="J98" s="27"/>
      <c r="K98" s="27"/>
      <c r="L98" s="27"/>
      <c r="M98" s="27"/>
      <c r="N98" s="27"/>
      <c r="O98" s="27"/>
    </row>
    <row r="99" spans="1:15" ht="16.5">
      <c r="A99" s="27">
        <v>6</v>
      </c>
      <c r="B99" s="27" t="s">
        <v>131</v>
      </c>
      <c r="C99" s="27"/>
      <c r="D99" s="27"/>
      <c r="E99" s="27"/>
      <c r="F99" s="27"/>
      <c r="G99" s="27">
        <v>500</v>
      </c>
      <c r="H99" s="27"/>
      <c r="I99" s="27"/>
      <c r="J99" s="27"/>
      <c r="K99" s="27"/>
      <c r="L99" s="27"/>
      <c r="M99" s="27"/>
      <c r="N99" s="27"/>
      <c r="O99" s="27"/>
    </row>
    <row r="100" spans="1:15" ht="16.5">
      <c r="A100" s="27">
        <v>6</v>
      </c>
      <c r="B100" s="213" t="s">
        <v>132</v>
      </c>
      <c r="C100" s="27"/>
      <c r="D100" s="27"/>
      <c r="E100" s="27"/>
      <c r="F100" s="27"/>
      <c r="G100" s="27">
        <v>500</v>
      </c>
      <c r="H100" s="27">
        <v>500</v>
      </c>
      <c r="I100" s="27">
        <v>500</v>
      </c>
      <c r="J100" s="27"/>
      <c r="K100" s="27"/>
      <c r="L100" s="27"/>
      <c r="M100" s="27"/>
      <c r="N100" s="27"/>
      <c r="O100" s="27"/>
    </row>
    <row r="101" spans="1:15" ht="16.5">
      <c r="A101" s="27">
        <v>6</v>
      </c>
      <c r="B101" s="213" t="s">
        <v>133</v>
      </c>
      <c r="C101" s="27"/>
      <c r="D101" s="27"/>
      <c r="E101" s="27"/>
      <c r="F101" s="27"/>
      <c r="G101" s="27">
        <v>500</v>
      </c>
      <c r="H101" s="27">
        <v>500</v>
      </c>
      <c r="I101" s="27">
        <v>500</v>
      </c>
      <c r="J101" s="27"/>
      <c r="K101" s="27"/>
      <c r="L101" s="27"/>
      <c r="M101" s="27"/>
      <c r="N101" s="27"/>
      <c r="O101" s="27"/>
    </row>
    <row r="102" spans="1:15" ht="16.5">
      <c r="A102" s="27">
        <v>6</v>
      </c>
      <c r="B102" s="213" t="s">
        <v>134</v>
      </c>
      <c r="C102" s="27"/>
      <c r="D102" s="27"/>
      <c r="E102" s="27"/>
      <c r="F102" s="27"/>
      <c r="G102" s="27">
        <v>500</v>
      </c>
      <c r="H102" s="27"/>
      <c r="I102" s="27"/>
      <c r="J102" s="27"/>
      <c r="K102" s="27"/>
      <c r="L102" s="27"/>
      <c r="M102" s="27"/>
      <c r="N102" s="27"/>
      <c r="O102" s="27"/>
    </row>
    <row r="103" spans="1:15" ht="16.5">
      <c r="A103" s="27">
        <v>6</v>
      </c>
      <c r="B103" s="213" t="s">
        <v>135</v>
      </c>
      <c r="C103" s="27"/>
      <c r="D103" s="27"/>
      <c r="E103" s="27"/>
      <c r="F103" s="27"/>
      <c r="G103" s="27">
        <v>500</v>
      </c>
      <c r="H103" s="27"/>
      <c r="I103" s="27">
        <v>500</v>
      </c>
      <c r="J103" s="27"/>
      <c r="K103" s="27"/>
      <c r="L103" s="27"/>
      <c r="M103" s="27"/>
      <c r="N103" s="27"/>
      <c r="O103" s="27"/>
    </row>
    <row r="104" spans="1:15" ht="16.5">
      <c r="A104" s="27">
        <v>6</v>
      </c>
      <c r="B104" s="213" t="s">
        <v>136</v>
      </c>
      <c r="C104" s="27"/>
      <c r="D104" s="27"/>
      <c r="E104" s="27"/>
      <c r="F104" s="27"/>
      <c r="G104" s="27">
        <v>500</v>
      </c>
      <c r="H104" s="27">
        <v>500</v>
      </c>
      <c r="I104" s="27"/>
      <c r="J104" s="27"/>
      <c r="K104" s="27"/>
      <c r="L104" s="27"/>
      <c r="M104" s="27"/>
      <c r="N104" s="27"/>
      <c r="O104" s="27"/>
    </row>
    <row r="105" spans="1:15" ht="16.5">
      <c r="A105" s="27">
        <v>6</v>
      </c>
      <c r="B105" s="213" t="s">
        <v>137</v>
      </c>
      <c r="C105" s="27"/>
      <c r="D105" s="27"/>
      <c r="E105" s="27"/>
      <c r="F105" s="27"/>
      <c r="G105" s="27">
        <v>500</v>
      </c>
      <c r="H105" s="27">
        <v>500</v>
      </c>
      <c r="I105" s="27">
        <v>500</v>
      </c>
      <c r="J105" s="27"/>
      <c r="K105" s="27"/>
      <c r="L105" s="27"/>
      <c r="M105" s="27"/>
      <c r="N105" s="27"/>
      <c r="O105" s="27"/>
    </row>
    <row r="106" spans="1:15" ht="16.5">
      <c r="A106" s="27">
        <v>6</v>
      </c>
      <c r="B106" s="213" t="s">
        <v>138</v>
      </c>
      <c r="C106" s="27"/>
      <c r="D106" s="27"/>
      <c r="E106" s="27"/>
      <c r="F106" s="27"/>
      <c r="G106" s="27">
        <v>500</v>
      </c>
      <c r="H106" s="27">
        <v>500</v>
      </c>
      <c r="I106" s="27">
        <v>500</v>
      </c>
      <c r="J106" s="27"/>
      <c r="K106" s="27"/>
      <c r="L106" s="27"/>
      <c r="M106" s="27"/>
      <c r="N106" s="27"/>
      <c r="O106" s="27"/>
    </row>
    <row r="107" spans="1:15" ht="16.5">
      <c r="A107" s="27">
        <v>6</v>
      </c>
      <c r="B107" s="213" t="s">
        <v>139</v>
      </c>
      <c r="C107" s="27"/>
      <c r="D107" s="27"/>
      <c r="E107" s="27"/>
      <c r="F107" s="27"/>
      <c r="G107" s="27">
        <v>500</v>
      </c>
      <c r="H107" s="27"/>
      <c r="I107" s="27"/>
      <c r="J107" s="27"/>
      <c r="K107" s="27"/>
      <c r="L107" s="27"/>
      <c r="M107" s="27"/>
      <c r="N107" s="27"/>
      <c r="O107" s="27"/>
    </row>
    <row r="108" spans="1:15" ht="16.5">
      <c r="A108" s="27">
        <v>6</v>
      </c>
      <c r="B108" s="213" t="s">
        <v>140</v>
      </c>
      <c r="C108" s="27"/>
      <c r="D108" s="27"/>
      <c r="E108" s="27"/>
      <c r="F108" s="27"/>
      <c r="G108" s="27">
        <v>500</v>
      </c>
      <c r="H108" s="27"/>
      <c r="I108" s="27"/>
      <c r="J108" s="27"/>
      <c r="K108" s="27"/>
      <c r="L108" s="27"/>
      <c r="M108" s="27"/>
      <c r="N108" s="27"/>
      <c r="O108" s="27"/>
    </row>
    <row r="109" spans="1:15" ht="16.5">
      <c r="A109" s="27">
        <v>6</v>
      </c>
      <c r="B109" s="213" t="s">
        <v>141</v>
      </c>
      <c r="C109" s="27"/>
      <c r="D109" s="27"/>
      <c r="E109" s="27"/>
      <c r="F109" s="27"/>
      <c r="G109" s="27">
        <v>500</v>
      </c>
      <c r="H109" s="27">
        <v>500</v>
      </c>
      <c r="I109" s="27">
        <v>500</v>
      </c>
      <c r="J109" s="27"/>
      <c r="K109" s="27"/>
      <c r="L109" s="27"/>
      <c r="M109" s="27"/>
      <c r="N109" s="27"/>
      <c r="O109" s="27"/>
    </row>
    <row r="110" spans="1:15" ht="16.5">
      <c r="A110" s="27">
        <v>6</v>
      </c>
      <c r="B110" s="213" t="s">
        <v>142</v>
      </c>
      <c r="C110" s="27"/>
      <c r="D110" s="27"/>
      <c r="E110" s="27"/>
      <c r="F110" s="27"/>
      <c r="G110" s="27">
        <v>500</v>
      </c>
      <c r="H110" s="27">
        <v>500</v>
      </c>
      <c r="I110" s="27"/>
      <c r="J110" s="27">
        <v>500</v>
      </c>
      <c r="K110" s="27"/>
      <c r="L110" s="27"/>
      <c r="M110" s="27"/>
      <c r="N110" s="27"/>
      <c r="O110" s="27"/>
    </row>
    <row r="111" spans="1:15" ht="16.5">
      <c r="A111" s="27">
        <v>6</v>
      </c>
      <c r="B111" s="27" t="s">
        <v>143</v>
      </c>
      <c r="C111" s="27"/>
      <c r="D111" s="27"/>
      <c r="E111" s="27"/>
      <c r="F111" s="27"/>
      <c r="G111" s="27">
        <v>500</v>
      </c>
      <c r="H111" s="27"/>
      <c r="I111" s="27"/>
      <c r="J111" s="27"/>
      <c r="K111" s="27"/>
      <c r="L111" s="27"/>
      <c r="M111" s="27"/>
      <c r="N111" s="27"/>
      <c r="O111" s="27"/>
    </row>
    <row r="112" spans="1:15" ht="16.5">
      <c r="A112" s="27">
        <v>7</v>
      </c>
      <c r="B112" s="25" t="s">
        <v>14</v>
      </c>
      <c r="C112" s="27"/>
      <c r="D112" s="27"/>
      <c r="E112" s="27"/>
      <c r="F112" s="27">
        <v>500</v>
      </c>
      <c r="G112" s="27">
        <v>500</v>
      </c>
      <c r="H112" s="27">
        <v>1000</v>
      </c>
      <c r="I112" s="27"/>
      <c r="J112" s="27"/>
      <c r="K112" s="27"/>
      <c r="L112" s="27"/>
      <c r="M112" s="27"/>
      <c r="N112" s="27"/>
      <c r="O112" s="27"/>
    </row>
    <row r="113" spans="1:15" ht="16.5">
      <c r="A113" s="27">
        <v>7</v>
      </c>
      <c r="B113" s="25" t="s">
        <v>15</v>
      </c>
      <c r="C113" s="27"/>
      <c r="D113" s="27"/>
      <c r="E113" s="27"/>
      <c r="F113" s="27">
        <v>500</v>
      </c>
      <c r="G113" s="27"/>
      <c r="H113" s="27">
        <v>1000</v>
      </c>
      <c r="I113" s="27"/>
      <c r="J113" s="27"/>
      <c r="K113" s="27"/>
      <c r="L113" s="27"/>
      <c r="M113" s="27"/>
      <c r="N113" s="27"/>
      <c r="O113" s="27"/>
    </row>
    <row r="114" spans="1:15" ht="16.5">
      <c r="A114" s="27">
        <v>7</v>
      </c>
      <c r="B114" s="25" t="s">
        <v>16</v>
      </c>
      <c r="C114" s="27"/>
      <c r="D114" s="27"/>
      <c r="E114" s="27"/>
      <c r="F114" s="27">
        <v>500</v>
      </c>
      <c r="G114" s="27"/>
      <c r="H114" s="27">
        <v>1000</v>
      </c>
      <c r="I114" s="27"/>
      <c r="J114" s="27"/>
      <c r="K114" s="27"/>
      <c r="L114" s="27"/>
      <c r="M114" s="27"/>
      <c r="N114" s="27"/>
      <c r="O114" s="27"/>
    </row>
    <row r="115" spans="1:15" ht="16.5">
      <c r="A115" s="27">
        <v>7</v>
      </c>
      <c r="B115" s="25" t="s">
        <v>17</v>
      </c>
      <c r="C115" s="27"/>
      <c r="D115" s="27"/>
      <c r="E115" s="27"/>
      <c r="F115" s="27">
        <v>500</v>
      </c>
      <c r="G115" s="27"/>
      <c r="H115" s="27">
        <v>1000</v>
      </c>
      <c r="I115" s="27"/>
      <c r="J115" s="27"/>
      <c r="K115" s="27"/>
      <c r="L115" s="27"/>
      <c r="M115" s="27"/>
      <c r="N115" s="27"/>
      <c r="O115" s="27"/>
    </row>
    <row r="116" spans="1:15" ht="16.5">
      <c r="A116" s="27">
        <v>7</v>
      </c>
      <c r="B116" s="25" t="s">
        <v>18</v>
      </c>
      <c r="C116" s="27"/>
      <c r="D116" s="27"/>
      <c r="E116" s="27"/>
      <c r="F116" s="27">
        <v>500</v>
      </c>
      <c r="G116" s="27"/>
      <c r="H116" s="27">
        <v>1000</v>
      </c>
      <c r="I116" s="27"/>
      <c r="J116" s="27"/>
      <c r="K116" s="27"/>
      <c r="L116" s="27"/>
      <c r="M116" s="27"/>
      <c r="N116" s="27"/>
      <c r="O116" s="27"/>
    </row>
    <row r="117" spans="1:15" ht="16.5">
      <c r="A117" s="27">
        <v>7</v>
      </c>
      <c r="B117" s="25" t="s">
        <v>19</v>
      </c>
      <c r="C117" s="27"/>
      <c r="D117" s="27"/>
      <c r="E117" s="27"/>
      <c r="F117" s="27">
        <v>500</v>
      </c>
      <c r="G117" s="27"/>
      <c r="H117" s="27">
        <v>1000</v>
      </c>
      <c r="I117" s="27"/>
      <c r="J117" s="27"/>
      <c r="K117" s="27"/>
      <c r="L117" s="27"/>
      <c r="M117" s="27"/>
      <c r="N117" s="27"/>
      <c r="O117" s="27"/>
    </row>
    <row r="118" spans="1:15" ht="16.5">
      <c r="A118" s="27">
        <v>7</v>
      </c>
      <c r="B118" s="25" t="s">
        <v>20</v>
      </c>
      <c r="C118" s="27"/>
      <c r="D118" s="27"/>
      <c r="E118" s="27"/>
      <c r="F118" s="27">
        <v>500</v>
      </c>
      <c r="G118" s="27"/>
      <c r="H118" s="27">
        <v>1000</v>
      </c>
      <c r="I118" s="27"/>
      <c r="J118" s="27"/>
      <c r="K118" s="27"/>
      <c r="L118" s="27"/>
      <c r="M118" s="27"/>
      <c r="N118" s="27"/>
      <c r="O118" s="27"/>
    </row>
    <row r="119" spans="1:15" ht="16.5">
      <c r="A119" s="27">
        <v>7</v>
      </c>
      <c r="B119" s="213" t="s">
        <v>21</v>
      </c>
      <c r="C119" s="27"/>
      <c r="D119" s="27"/>
      <c r="E119" s="27"/>
      <c r="F119" s="27">
        <v>500</v>
      </c>
      <c r="G119" s="27"/>
      <c r="H119" s="27">
        <v>1000</v>
      </c>
      <c r="I119" s="27"/>
      <c r="J119" s="27"/>
      <c r="K119" s="27"/>
      <c r="L119" s="27"/>
      <c r="M119" s="27"/>
      <c r="N119" s="27"/>
      <c r="O119" s="27"/>
    </row>
    <row r="120" spans="1:15" ht="16.5">
      <c r="A120" s="27">
        <v>7</v>
      </c>
      <c r="B120" s="213" t="s">
        <v>22</v>
      </c>
      <c r="C120" s="27"/>
      <c r="D120" s="27"/>
      <c r="E120" s="27"/>
      <c r="F120" s="27"/>
      <c r="G120" s="27"/>
      <c r="H120" s="27">
        <v>1000</v>
      </c>
      <c r="I120" s="27"/>
      <c r="J120" s="27"/>
      <c r="K120" s="27"/>
      <c r="L120" s="27"/>
      <c r="M120" s="27"/>
      <c r="N120" s="27"/>
      <c r="O120" s="27"/>
    </row>
    <row r="121" spans="1:15" ht="16.5">
      <c r="A121" s="27">
        <v>7</v>
      </c>
      <c r="B121" s="213" t="s">
        <v>23</v>
      </c>
      <c r="C121" s="27"/>
      <c r="D121" s="27"/>
      <c r="E121" s="27"/>
      <c r="F121" s="27"/>
      <c r="G121" s="27"/>
      <c r="H121" s="27">
        <v>1000</v>
      </c>
      <c r="I121" s="27"/>
      <c r="J121" s="27"/>
      <c r="K121" s="27"/>
      <c r="L121" s="27"/>
      <c r="M121" s="27"/>
      <c r="N121" s="27"/>
      <c r="O121" s="27"/>
    </row>
    <row r="122" spans="1:15" ht="16.5">
      <c r="A122" s="27">
        <v>7</v>
      </c>
      <c r="B122" s="27" t="s">
        <v>24</v>
      </c>
      <c r="C122" s="27"/>
      <c r="D122" s="27"/>
      <c r="E122" s="27"/>
      <c r="F122" s="27"/>
      <c r="G122" s="27"/>
      <c r="H122" s="27">
        <v>1000</v>
      </c>
      <c r="I122" s="27"/>
      <c r="J122" s="27"/>
      <c r="K122" s="27"/>
      <c r="L122" s="27"/>
      <c r="M122" s="27"/>
      <c r="N122" s="27"/>
      <c r="O122" s="27"/>
    </row>
    <row r="123" spans="1:15" ht="16.5">
      <c r="A123" s="27">
        <v>7</v>
      </c>
      <c r="B123" s="25" t="s">
        <v>25</v>
      </c>
      <c r="C123" s="27"/>
      <c r="D123" s="27"/>
      <c r="E123" s="27"/>
      <c r="F123" s="27">
        <v>500</v>
      </c>
      <c r="G123" s="27"/>
      <c r="H123" s="27">
        <v>1000</v>
      </c>
      <c r="I123" s="27"/>
      <c r="J123" s="27">
        <v>500</v>
      </c>
      <c r="K123" s="27"/>
      <c r="L123" s="27"/>
      <c r="M123" s="27"/>
      <c r="N123" s="27"/>
      <c r="O123" s="27"/>
    </row>
    <row r="124" spans="1:15" ht="16.5">
      <c r="A124" s="27">
        <v>7</v>
      </c>
      <c r="B124" s="25" t="s">
        <v>26</v>
      </c>
      <c r="C124" s="27"/>
      <c r="D124" s="27"/>
      <c r="E124" s="27"/>
      <c r="F124" s="27">
        <v>500</v>
      </c>
      <c r="G124" s="27">
        <v>500</v>
      </c>
      <c r="H124" s="27">
        <v>1000</v>
      </c>
      <c r="I124" s="27"/>
      <c r="J124" s="27">
        <v>500</v>
      </c>
      <c r="K124" s="27"/>
      <c r="L124" s="27"/>
      <c r="M124" s="27"/>
      <c r="N124" s="27"/>
      <c r="O124" s="27"/>
    </row>
    <row r="125" spans="1:15" ht="16.5">
      <c r="A125" s="27">
        <v>7</v>
      </c>
      <c r="B125" s="25" t="s">
        <v>27</v>
      </c>
      <c r="C125" s="27"/>
      <c r="D125" s="27"/>
      <c r="E125" s="27"/>
      <c r="F125" s="27">
        <v>500</v>
      </c>
      <c r="G125" s="27">
        <v>500</v>
      </c>
      <c r="H125" s="27">
        <v>1000</v>
      </c>
      <c r="I125" s="27"/>
      <c r="J125" s="27">
        <v>500</v>
      </c>
      <c r="K125" s="27"/>
      <c r="L125" s="27"/>
      <c r="M125" s="27"/>
      <c r="N125" s="27"/>
      <c r="O125" s="27"/>
    </row>
    <row r="126" spans="1:15" ht="16.5">
      <c r="A126" s="27">
        <v>7</v>
      </c>
      <c r="B126" s="25" t="s">
        <v>144</v>
      </c>
      <c r="C126" s="27"/>
      <c r="D126" s="27"/>
      <c r="E126" s="27"/>
      <c r="F126" s="27">
        <v>500</v>
      </c>
      <c r="G126" s="27"/>
      <c r="H126" s="27"/>
      <c r="I126" s="27"/>
      <c r="J126" s="27"/>
      <c r="K126" s="27"/>
      <c r="L126" s="27"/>
      <c r="M126" s="27"/>
      <c r="N126" s="27"/>
      <c r="O126" s="27"/>
    </row>
    <row r="127" spans="1:15" ht="16.5">
      <c r="A127" s="27">
        <v>7</v>
      </c>
      <c r="B127" s="25" t="s">
        <v>28</v>
      </c>
      <c r="C127" s="27"/>
      <c r="D127" s="27"/>
      <c r="E127" s="27"/>
      <c r="F127" s="27">
        <v>500</v>
      </c>
      <c r="G127" s="27"/>
      <c r="H127" s="27">
        <v>1000</v>
      </c>
      <c r="I127" s="27"/>
      <c r="J127" s="27"/>
      <c r="K127" s="27"/>
      <c r="L127" s="27"/>
      <c r="M127" s="27"/>
      <c r="N127" s="27"/>
      <c r="O127" s="27"/>
    </row>
    <row r="128" spans="1:15" ht="16.5">
      <c r="A128" s="27">
        <v>7</v>
      </c>
      <c r="B128" s="25" t="s">
        <v>29</v>
      </c>
      <c r="C128" s="27"/>
      <c r="D128" s="27"/>
      <c r="E128" s="27"/>
      <c r="F128" s="27">
        <v>500</v>
      </c>
      <c r="G128" s="27"/>
      <c r="H128" s="27">
        <v>1000</v>
      </c>
      <c r="I128" s="27"/>
      <c r="J128" s="27"/>
      <c r="K128" s="27"/>
      <c r="L128" s="27"/>
      <c r="M128" s="27"/>
      <c r="N128" s="27"/>
      <c r="O128" s="27"/>
    </row>
    <row r="129" spans="1:15" ht="16.5">
      <c r="A129" s="27">
        <v>7</v>
      </c>
      <c r="B129" s="25" t="s">
        <v>30</v>
      </c>
      <c r="C129" s="27"/>
      <c r="D129" s="27"/>
      <c r="E129" s="27"/>
      <c r="F129" s="27">
        <v>500</v>
      </c>
      <c r="G129" s="27"/>
      <c r="H129" s="27">
        <v>1000</v>
      </c>
      <c r="I129" s="27"/>
      <c r="J129" s="27"/>
      <c r="K129" s="27"/>
      <c r="L129" s="27"/>
      <c r="M129" s="27"/>
      <c r="N129" s="27"/>
      <c r="O129" s="27"/>
    </row>
    <row r="130" spans="1:15" ht="16.5">
      <c r="A130" s="27">
        <v>7</v>
      </c>
      <c r="B130" s="25" t="s">
        <v>31</v>
      </c>
      <c r="C130" s="27"/>
      <c r="D130" s="27"/>
      <c r="E130" s="27"/>
      <c r="F130" s="27">
        <v>500</v>
      </c>
      <c r="G130" s="27"/>
      <c r="H130" s="27">
        <v>1000</v>
      </c>
      <c r="I130" s="27"/>
      <c r="J130" s="27"/>
      <c r="K130" s="27"/>
      <c r="L130" s="27"/>
      <c r="M130" s="27"/>
      <c r="N130" s="27"/>
      <c r="O130" s="27"/>
    </row>
    <row r="131" spans="1:15" ht="16.5">
      <c r="A131" s="27">
        <v>7</v>
      </c>
      <c r="B131" s="25" t="s">
        <v>32</v>
      </c>
      <c r="C131" s="27"/>
      <c r="D131" s="27"/>
      <c r="E131" s="27"/>
      <c r="F131" s="27">
        <v>500</v>
      </c>
      <c r="G131" s="27"/>
      <c r="H131" s="27">
        <v>1000</v>
      </c>
      <c r="I131" s="27"/>
      <c r="J131" s="27"/>
      <c r="K131" s="27"/>
      <c r="L131" s="27"/>
      <c r="M131" s="27"/>
      <c r="N131" s="27"/>
      <c r="O131" s="27"/>
    </row>
    <row r="132" spans="1:15" ht="16.5">
      <c r="A132" s="27">
        <v>7</v>
      </c>
      <c r="B132" s="25" t="s">
        <v>33</v>
      </c>
      <c r="C132" s="27"/>
      <c r="D132" s="27"/>
      <c r="E132" s="27"/>
      <c r="F132" s="27">
        <v>500</v>
      </c>
      <c r="G132" s="27"/>
      <c r="H132" s="27">
        <v>1000</v>
      </c>
      <c r="I132" s="27"/>
      <c r="J132" s="27"/>
      <c r="K132" s="27"/>
      <c r="L132" s="27"/>
      <c r="M132" s="27"/>
      <c r="N132" s="27"/>
      <c r="O132" s="27"/>
    </row>
    <row r="133" spans="1:15" ht="16.5">
      <c r="A133" s="27">
        <v>7</v>
      </c>
      <c r="B133" s="25" t="s">
        <v>34</v>
      </c>
      <c r="C133" s="27"/>
      <c r="D133" s="27"/>
      <c r="E133" s="27"/>
      <c r="F133" s="27">
        <v>500</v>
      </c>
      <c r="G133" s="27"/>
      <c r="H133" s="27">
        <v>1000</v>
      </c>
      <c r="I133" s="27"/>
      <c r="J133" s="27"/>
      <c r="K133" s="27"/>
      <c r="L133" s="27"/>
      <c r="M133" s="27"/>
      <c r="N133" s="27"/>
      <c r="O133" s="27"/>
    </row>
    <row r="134" spans="1:15" ht="16.5">
      <c r="A134" s="27">
        <v>7</v>
      </c>
      <c r="B134" s="25" t="s">
        <v>35</v>
      </c>
      <c r="C134" s="27"/>
      <c r="D134" s="27"/>
      <c r="E134" s="27"/>
      <c r="F134" s="27">
        <v>500</v>
      </c>
      <c r="G134" s="27"/>
      <c r="H134" s="27">
        <v>1000</v>
      </c>
      <c r="I134" s="27"/>
      <c r="J134" s="27"/>
      <c r="K134" s="27"/>
      <c r="L134" s="27"/>
      <c r="M134" s="27"/>
      <c r="N134" s="27"/>
      <c r="O134" s="27"/>
    </row>
    <row r="135" spans="1:15" ht="16.5">
      <c r="A135" s="27">
        <v>7</v>
      </c>
      <c r="B135" s="25" t="s">
        <v>36</v>
      </c>
      <c r="C135" s="27"/>
      <c r="D135" s="27"/>
      <c r="E135" s="27"/>
      <c r="F135" s="27">
        <v>500</v>
      </c>
      <c r="G135" s="27"/>
      <c r="H135" s="27">
        <v>1000</v>
      </c>
      <c r="I135" s="27"/>
      <c r="J135" s="27"/>
      <c r="K135" s="27"/>
      <c r="L135" s="27"/>
      <c r="M135" s="27"/>
      <c r="N135" s="27"/>
      <c r="O135" s="27"/>
    </row>
    <row r="136" spans="1:15" ht="16.5">
      <c r="A136" s="27">
        <v>7</v>
      </c>
      <c r="B136" s="25" t="s">
        <v>37</v>
      </c>
      <c r="C136" s="27"/>
      <c r="D136" s="27"/>
      <c r="E136" s="27"/>
      <c r="F136" s="27">
        <v>500</v>
      </c>
      <c r="G136" s="27"/>
      <c r="H136" s="27">
        <v>1000</v>
      </c>
      <c r="I136" s="27"/>
      <c r="J136" s="27"/>
      <c r="K136" s="27"/>
      <c r="L136" s="27"/>
      <c r="M136" s="27"/>
      <c r="N136" s="27"/>
      <c r="O136" s="27"/>
    </row>
    <row r="137" spans="1:15" ht="16.5">
      <c r="A137" s="27">
        <v>7</v>
      </c>
      <c r="B137" s="25" t="s">
        <v>38</v>
      </c>
      <c r="C137" s="27"/>
      <c r="D137" s="27"/>
      <c r="E137" s="27"/>
      <c r="F137" s="27">
        <v>500</v>
      </c>
      <c r="G137" s="27"/>
      <c r="H137" s="27">
        <v>1000</v>
      </c>
      <c r="I137" s="27"/>
      <c r="J137" s="27"/>
      <c r="K137" s="27"/>
      <c r="L137" s="27"/>
      <c r="M137" s="27"/>
      <c r="N137" s="27"/>
      <c r="O137" s="27"/>
    </row>
    <row r="138" spans="1:15" ht="16.5">
      <c r="A138" s="27">
        <v>7</v>
      </c>
      <c r="B138" s="25" t="s">
        <v>39</v>
      </c>
      <c r="C138" s="27"/>
      <c r="D138" s="27"/>
      <c r="E138" s="27"/>
      <c r="F138" s="27">
        <v>500</v>
      </c>
      <c r="G138" s="27"/>
      <c r="H138" s="27">
        <v>1000</v>
      </c>
      <c r="I138" s="27"/>
      <c r="J138" s="27"/>
      <c r="K138" s="27"/>
      <c r="L138" s="27"/>
      <c r="M138" s="27"/>
      <c r="N138" s="27"/>
      <c r="O138" s="27"/>
    </row>
    <row r="139" spans="1:15" ht="16.5">
      <c r="A139" s="27">
        <v>7</v>
      </c>
      <c r="B139" s="25" t="s">
        <v>40</v>
      </c>
      <c r="C139" s="27"/>
      <c r="D139" s="27"/>
      <c r="E139" s="27"/>
      <c r="F139" s="27">
        <v>500</v>
      </c>
      <c r="G139" s="27"/>
      <c r="H139" s="27">
        <v>1000</v>
      </c>
      <c r="I139" s="27"/>
      <c r="J139" s="27"/>
      <c r="K139" s="27"/>
      <c r="L139" s="27"/>
      <c r="M139" s="27"/>
      <c r="N139" s="27"/>
      <c r="O139" s="27"/>
    </row>
    <row r="140" spans="1:15" ht="16.5">
      <c r="A140" s="27">
        <v>7</v>
      </c>
      <c r="B140" s="25" t="s">
        <v>41</v>
      </c>
      <c r="C140" s="27"/>
      <c r="D140" s="27"/>
      <c r="E140" s="27"/>
      <c r="F140" s="27">
        <v>500</v>
      </c>
      <c r="G140" s="27"/>
      <c r="H140" s="27">
        <v>1000</v>
      </c>
      <c r="I140" s="27"/>
      <c r="J140" s="27"/>
      <c r="K140" s="27"/>
      <c r="L140" s="27"/>
      <c r="M140" s="27"/>
      <c r="N140" s="27"/>
      <c r="O140" s="27"/>
    </row>
    <row r="141" spans="1:15" ht="16.5">
      <c r="A141" s="27">
        <v>7</v>
      </c>
      <c r="B141" s="213" t="s">
        <v>42</v>
      </c>
      <c r="C141" s="27"/>
      <c r="D141" s="27"/>
      <c r="E141" s="27"/>
      <c r="F141" s="27"/>
      <c r="G141" s="27"/>
      <c r="H141" s="27">
        <v>1000</v>
      </c>
      <c r="I141" s="27"/>
      <c r="J141" s="27"/>
      <c r="K141" s="27"/>
      <c r="L141" s="27"/>
      <c r="M141" s="27"/>
      <c r="N141" s="27"/>
      <c r="O141" s="27"/>
    </row>
    <row r="142" spans="1:15" ht="16.5">
      <c r="A142" s="27">
        <v>7</v>
      </c>
      <c r="B142" s="213" t="s">
        <v>43</v>
      </c>
      <c r="C142" s="27"/>
      <c r="D142" s="27"/>
      <c r="E142" s="27"/>
      <c r="F142" s="27"/>
      <c r="G142" s="27"/>
      <c r="H142" s="27">
        <v>1000</v>
      </c>
      <c r="I142" s="27"/>
      <c r="J142" s="27"/>
      <c r="K142" s="27"/>
      <c r="L142" s="27"/>
      <c r="M142" s="27"/>
      <c r="N142" s="27"/>
      <c r="O142" s="27"/>
    </row>
    <row r="143" spans="1:15" ht="16.5">
      <c r="A143" s="27">
        <v>7</v>
      </c>
      <c r="B143" s="25" t="s">
        <v>44</v>
      </c>
      <c r="C143" s="27"/>
      <c r="D143" s="27"/>
      <c r="E143" s="27"/>
      <c r="F143" s="27"/>
      <c r="G143" s="27"/>
      <c r="H143" s="27">
        <v>1000</v>
      </c>
      <c r="I143" s="27"/>
      <c r="J143" s="27"/>
      <c r="K143" s="27"/>
      <c r="L143" s="27"/>
      <c r="M143" s="27"/>
      <c r="N143" s="27"/>
      <c r="O143" s="27"/>
    </row>
    <row r="144" spans="1:15" ht="16.5">
      <c r="A144" s="27">
        <v>7</v>
      </c>
      <c r="B144" s="213" t="s">
        <v>45</v>
      </c>
      <c r="C144" s="27"/>
      <c r="D144" s="27"/>
      <c r="E144" s="27"/>
      <c r="F144" s="27"/>
      <c r="G144" s="27"/>
      <c r="H144" s="27">
        <v>1000</v>
      </c>
      <c r="I144" s="27"/>
      <c r="J144" s="27"/>
      <c r="K144" s="27"/>
      <c r="L144" s="27"/>
      <c r="M144" s="27"/>
      <c r="N144" s="27"/>
      <c r="O144" s="27"/>
    </row>
    <row r="145" spans="1:15" ht="16.5">
      <c r="A145" s="27">
        <v>8</v>
      </c>
      <c r="B145" s="25" t="s">
        <v>145</v>
      </c>
      <c r="C145" s="27"/>
      <c r="D145" s="27"/>
      <c r="E145" s="27"/>
      <c r="F145" s="27"/>
      <c r="G145" s="27">
        <v>500</v>
      </c>
      <c r="H145" s="27">
        <v>500</v>
      </c>
      <c r="I145" s="27">
        <v>500</v>
      </c>
      <c r="J145" s="27"/>
      <c r="K145" s="27"/>
      <c r="L145" s="27"/>
      <c r="M145" s="27"/>
      <c r="N145" s="27"/>
      <c r="O145" s="27"/>
    </row>
    <row r="146" spans="1:15" ht="16.5">
      <c r="A146" s="27"/>
      <c r="B146" s="27" t="s">
        <v>185</v>
      </c>
      <c r="C146" s="27"/>
      <c r="D146" s="27"/>
      <c r="E146" s="27"/>
      <c r="F146" s="27"/>
      <c r="G146" s="27"/>
      <c r="H146" s="27">
        <v>500</v>
      </c>
      <c r="I146" s="27"/>
      <c r="J146" s="27"/>
      <c r="K146" s="27"/>
      <c r="L146" s="27"/>
      <c r="M146" s="27"/>
      <c r="N146" s="27"/>
      <c r="O146" s="27"/>
    </row>
    <row r="147" spans="1:15" ht="16.5">
      <c r="A147" s="27">
        <v>8</v>
      </c>
      <c r="B147" s="27" t="s">
        <v>568</v>
      </c>
      <c r="C147" s="27"/>
      <c r="D147" s="27"/>
      <c r="E147" s="27"/>
      <c r="F147" s="27"/>
      <c r="G147" s="27"/>
      <c r="H147" s="27"/>
      <c r="I147" s="27">
        <v>1000</v>
      </c>
      <c r="J147" s="27">
        <v>500</v>
      </c>
      <c r="K147" s="27"/>
      <c r="L147" s="27"/>
      <c r="M147" s="27"/>
      <c r="N147" s="27"/>
      <c r="O147" s="27"/>
    </row>
    <row r="148" spans="1:15" ht="16.5">
      <c r="A148" s="27">
        <v>8</v>
      </c>
      <c r="B148" s="27" t="s">
        <v>569</v>
      </c>
      <c r="C148" s="27"/>
      <c r="D148" s="27"/>
      <c r="E148" s="27"/>
      <c r="F148" s="27"/>
      <c r="G148" s="27"/>
      <c r="H148" s="27"/>
      <c r="I148" s="27">
        <v>500</v>
      </c>
      <c r="J148" s="27"/>
      <c r="K148" s="27"/>
      <c r="L148" s="27"/>
      <c r="M148" s="27"/>
      <c r="N148" s="27"/>
      <c r="O148" s="27"/>
    </row>
    <row r="149" spans="1:15" ht="16.5">
      <c r="A149" s="27">
        <v>8</v>
      </c>
      <c r="B149" s="27" t="s">
        <v>477</v>
      </c>
      <c r="C149" s="27"/>
      <c r="D149" s="27"/>
      <c r="E149" s="27"/>
      <c r="F149" s="27"/>
      <c r="G149" s="27"/>
      <c r="H149" s="27"/>
      <c r="I149" s="27">
        <v>1000</v>
      </c>
      <c r="J149" s="27"/>
      <c r="K149" s="27"/>
      <c r="L149" s="27"/>
      <c r="M149" s="27"/>
      <c r="N149" s="27"/>
      <c r="O149" s="27"/>
    </row>
    <row r="150" spans="1:15" ht="16.5">
      <c r="A150" s="27">
        <v>8</v>
      </c>
      <c r="B150" s="27" t="s">
        <v>570</v>
      </c>
      <c r="C150" s="27"/>
      <c r="D150" s="27"/>
      <c r="E150" s="27"/>
      <c r="F150" s="27"/>
      <c r="G150" s="27"/>
      <c r="H150" s="27"/>
      <c r="I150" s="27">
        <v>500</v>
      </c>
      <c r="J150" s="27">
        <v>500</v>
      </c>
      <c r="K150" s="27"/>
      <c r="L150" s="27"/>
      <c r="M150" s="27"/>
      <c r="N150" s="27"/>
      <c r="O150" s="27"/>
    </row>
    <row r="151" spans="1:15" ht="16.5">
      <c r="A151" s="27">
        <v>8</v>
      </c>
      <c r="B151" s="27" t="s">
        <v>571</v>
      </c>
      <c r="C151" s="27"/>
      <c r="D151" s="27"/>
      <c r="E151" s="27"/>
      <c r="F151" s="27"/>
      <c r="G151" s="27"/>
      <c r="H151" s="27"/>
      <c r="I151" s="27">
        <v>500</v>
      </c>
      <c r="J151" s="27"/>
      <c r="K151" s="27"/>
      <c r="L151" s="27"/>
      <c r="M151" s="27"/>
      <c r="N151" s="27"/>
      <c r="O151" s="27"/>
    </row>
    <row r="152" spans="1:15" ht="16.5">
      <c r="A152" s="27">
        <v>8</v>
      </c>
      <c r="B152" s="27" t="s">
        <v>572</v>
      </c>
      <c r="C152" s="27"/>
      <c r="D152" s="27"/>
      <c r="E152" s="27"/>
      <c r="F152" s="27"/>
      <c r="G152" s="27"/>
      <c r="H152" s="27"/>
      <c r="I152" s="27">
        <v>500</v>
      </c>
      <c r="J152" s="27"/>
      <c r="K152" s="27"/>
      <c r="L152" s="27"/>
      <c r="M152" s="27"/>
      <c r="N152" s="27"/>
      <c r="O152" s="27"/>
    </row>
    <row r="153" spans="1:15" ht="16.5">
      <c r="A153" s="27">
        <v>8</v>
      </c>
      <c r="B153" s="27" t="s">
        <v>573</v>
      </c>
      <c r="C153" s="27"/>
      <c r="D153" s="27"/>
      <c r="E153" s="27"/>
      <c r="F153" s="27"/>
      <c r="G153" s="27"/>
      <c r="H153" s="27"/>
      <c r="I153" s="27">
        <v>500</v>
      </c>
      <c r="J153" s="27"/>
      <c r="K153" s="27"/>
      <c r="L153" s="27"/>
      <c r="M153" s="27"/>
      <c r="N153" s="27"/>
      <c r="O153" s="27"/>
    </row>
    <row r="154" spans="1:15" ht="16.5">
      <c r="A154" s="27">
        <v>9</v>
      </c>
      <c r="B154" s="27" t="s">
        <v>585</v>
      </c>
      <c r="C154" s="27"/>
      <c r="D154" s="27"/>
      <c r="E154" s="27"/>
      <c r="F154" s="27"/>
      <c r="G154" s="27"/>
      <c r="H154" s="27"/>
      <c r="I154" s="27">
        <v>500</v>
      </c>
      <c r="J154" s="27">
        <v>500</v>
      </c>
      <c r="K154" s="27"/>
      <c r="L154" s="27"/>
      <c r="M154" s="27"/>
      <c r="N154" s="27"/>
      <c r="O154" s="27"/>
    </row>
    <row r="155" spans="1:15" ht="16.5">
      <c r="A155" s="27">
        <v>9</v>
      </c>
      <c r="B155" s="27" t="s">
        <v>683</v>
      </c>
      <c r="C155" s="27"/>
      <c r="D155" s="27"/>
      <c r="E155" s="27"/>
      <c r="F155" s="27"/>
      <c r="G155" s="27"/>
      <c r="H155" s="27"/>
      <c r="I155" s="27"/>
      <c r="J155" s="27">
        <v>500</v>
      </c>
      <c r="K155" s="27"/>
      <c r="L155" s="27"/>
      <c r="M155" s="27"/>
      <c r="N155" s="27"/>
      <c r="O155" s="27"/>
    </row>
    <row r="156" spans="1:15" ht="16.5">
      <c r="A156" s="27">
        <v>9</v>
      </c>
      <c r="B156" s="27" t="s">
        <v>587</v>
      </c>
      <c r="C156" s="27"/>
      <c r="D156" s="27"/>
      <c r="E156" s="27"/>
      <c r="F156" s="27"/>
      <c r="G156" s="27"/>
      <c r="H156" s="27"/>
      <c r="I156" s="27">
        <v>500</v>
      </c>
      <c r="J156" s="27">
        <v>500</v>
      </c>
      <c r="K156" s="27"/>
      <c r="L156" s="27"/>
      <c r="M156" s="27"/>
      <c r="N156" s="27"/>
      <c r="O156" s="27"/>
    </row>
    <row r="157" spans="1:15" ht="16.5">
      <c r="A157" s="27">
        <v>9</v>
      </c>
      <c r="B157" s="27" t="s">
        <v>684</v>
      </c>
      <c r="C157" s="27"/>
      <c r="D157" s="27"/>
      <c r="E157" s="27"/>
      <c r="F157" s="27"/>
      <c r="G157" s="27"/>
      <c r="H157" s="27"/>
      <c r="I157" s="27"/>
      <c r="J157" s="27">
        <v>500</v>
      </c>
      <c r="K157" s="27"/>
      <c r="L157" s="27"/>
      <c r="M157" s="27"/>
      <c r="N157" s="27"/>
      <c r="O157" s="27"/>
    </row>
    <row r="158" spans="1:15" ht="16.5">
      <c r="A158" s="27">
        <v>9</v>
      </c>
      <c r="B158" s="27" t="s">
        <v>586</v>
      </c>
      <c r="C158" s="27"/>
      <c r="D158" s="27"/>
      <c r="E158" s="27"/>
      <c r="F158" s="27"/>
      <c r="G158" s="27"/>
      <c r="H158" s="27"/>
      <c r="I158" s="27">
        <v>500</v>
      </c>
      <c r="J158" s="27">
        <v>500</v>
      </c>
      <c r="K158" s="27"/>
      <c r="L158" s="27"/>
      <c r="M158" s="27"/>
      <c r="N158" s="27"/>
      <c r="O158" s="27"/>
    </row>
    <row r="159" spans="1:15" ht="16.5">
      <c r="A159" s="27">
        <v>9</v>
      </c>
      <c r="B159" s="27" t="s">
        <v>685</v>
      </c>
      <c r="C159" s="27"/>
      <c r="D159" s="27"/>
      <c r="E159" s="27"/>
      <c r="F159" s="27"/>
      <c r="G159" s="27"/>
      <c r="H159" s="27"/>
      <c r="I159" s="27"/>
      <c r="J159" s="27">
        <v>500</v>
      </c>
      <c r="K159" s="27"/>
      <c r="L159" s="27"/>
      <c r="M159" s="27"/>
      <c r="N159" s="27"/>
      <c r="O159" s="27"/>
    </row>
    <row r="160" spans="1:15" ht="16.5">
      <c r="A160" s="27">
        <v>9</v>
      </c>
      <c r="B160" s="27" t="s">
        <v>686</v>
      </c>
      <c r="C160" s="27"/>
      <c r="D160" s="27"/>
      <c r="E160" s="27"/>
      <c r="F160" s="27"/>
      <c r="G160" s="27"/>
      <c r="H160" s="27"/>
      <c r="I160" s="27"/>
      <c r="J160" s="27">
        <v>500</v>
      </c>
      <c r="K160" s="27"/>
      <c r="L160" s="27"/>
      <c r="M160" s="27"/>
      <c r="N160" s="27"/>
      <c r="O160" s="27"/>
    </row>
    <row r="161" spans="1:15" ht="16.5">
      <c r="A161" s="27">
        <v>9</v>
      </c>
      <c r="B161" s="27" t="s">
        <v>574</v>
      </c>
      <c r="C161" s="27"/>
      <c r="D161" s="27"/>
      <c r="E161" s="27"/>
      <c r="F161" s="27"/>
      <c r="G161" s="27"/>
      <c r="H161" s="27"/>
      <c r="I161" s="27">
        <v>1000</v>
      </c>
      <c r="J161" s="27">
        <v>500</v>
      </c>
      <c r="K161" s="27"/>
      <c r="L161" s="27"/>
      <c r="M161" s="27"/>
      <c r="N161" s="27"/>
      <c r="O161" s="27"/>
    </row>
    <row r="162" spans="1:15" ht="16.5">
      <c r="A162" s="27">
        <v>9</v>
      </c>
      <c r="B162" s="27" t="s">
        <v>577</v>
      </c>
      <c r="C162" s="27"/>
      <c r="D162" s="27"/>
      <c r="E162" s="27"/>
      <c r="F162" s="27"/>
      <c r="G162" s="27"/>
      <c r="H162" s="27"/>
      <c r="I162" s="27">
        <v>1000</v>
      </c>
      <c r="J162" s="27">
        <v>500</v>
      </c>
      <c r="K162" s="27"/>
      <c r="L162" s="27"/>
      <c r="M162" s="27"/>
      <c r="N162" s="27"/>
      <c r="O162" s="27"/>
    </row>
    <row r="163" spans="1:15" ht="16.5">
      <c r="A163" s="27">
        <v>9</v>
      </c>
      <c r="B163" s="27" t="s">
        <v>576</v>
      </c>
      <c r="C163" s="27"/>
      <c r="D163" s="27"/>
      <c r="E163" s="27"/>
      <c r="F163" s="27"/>
      <c r="G163" s="27"/>
      <c r="H163" s="27"/>
      <c r="I163" s="27">
        <v>1000</v>
      </c>
      <c r="J163" s="27">
        <v>500</v>
      </c>
      <c r="K163" s="27"/>
      <c r="L163" s="27"/>
      <c r="M163" s="27"/>
      <c r="N163" s="27"/>
      <c r="O163" s="27"/>
    </row>
    <row r="164" spans="1:15" ht="16.5">
      <c r="A164" s="27">
        <v>9</v>
      </c>
      <c r="B164" s="27" t="s">
        <v>575</v>
      </c>
      <c r="C164" s="27"/>
      <c r="D164" s="27"/>
      <c r="E164" s="27"/>
      <c r="F164" s="27"/>
      <c r="G164" s="27"/>
      <c r="H164" s="27"/>
      <c r="I164" s="27">
        <v>1000</v>
      </c>
      <c r="J164" s="27">
        <v>500</v>
      </c>
      <c r="K164" s="27"/>
      <c r="L164" s="27"/>
      <c r="M164" s="27"/>
      <c r="N164" s="27"/>
      <c r="O164" s="27"/>
    </row>
    <row r="165" spans="1:15" ht="16.5">
      <c r="A165" s="27">
        <v>9</v>
      </c>
      <c r="B165" s="27" t="s">
        <v>361</v>
      </c>
      <c r="C165" s="27"/>
      <c r="D165" s="27"/>
      <c r="E165" s="27"/>
      <c r="F165" s="27"/>
      <c r="G165" s="27"/>
      <c r="H165" s="27"/>
      <c r="I165" s="27">
        <v>500</v>
      </c>
      <c r="J165" s="27">
        <v>500</v>
      </c>
      <c r="K165" s="27"/>
      <c r="L165" s="27"/>
      <c r="M165" s="27"/>
      <c r="N165" s="27"/>
      <c r="O165" s="27"/>
    </row>
    <row r="166" spans="1:15" ht="16.5">
      <c r="A166" s="27">
        <v>9</v>
      </c>
      <c r="B166" s="27" t="s">
        <v>222</v>
      </c>
      <c r="C166" s="27"/>
      <c r="D166" s="27"/>
      <c r="E166" s="27"/>
      <c r="F166" s="27"/>
      <c r="G166" s="27"/>
      <c r="H166" s="27"/>
      <c r="I166" s="27">
        <v>1000</v>
      </c>
      <c r="J166" s="27">
        <v>500</v>
      </c>
      <c r="K166" s="27"/>
      <c r="L166" s="27"/>
      <c r="M166" s="27"/>
      <c r="N166" s="27"/>
      <c r="O166" s="27"/>
    </row>
    <row r="167" spans="1:15" ht="16.5">
      <c r="A167" s="27">
        <v>9</v>
      </c>
      <c r="B167" s="27" t="s">
        <v>687</v>
      </c>
      <c r="C167" s="27"/>
      <c r="D167" s="27"/>
      <c r="E167" s="27"/>
      <c r="F167" s="27"/>
      <c r="G167" s="27"/>
      <c r="H167" s="27"/>
      <c r="I167" s="27"/>
      <c r="J167" s="27">
        <v>500</v>
      </c>
      <c r="K167" s="27"/>
      <c r="L167" s="27"/>
      <c r="M167" s="27"/>
      <c r="N167" s="27"/>
      <c r="O167" s="27"/>
    </row>
    <row r="168" spans="1:15" ht="16.5">
      <c r="A168" s="27">
        <v>9</v>
      </c>
      <c r="B168" s="27" t="s">
        <v>688</v>
      </c>
      <c r="C168" s="27"/>
      <c r="D168" s="27"/>
      <c r="E168" s="27"/>
      <c r="F168" s="27"/>
      <c r="G168" s="27"/>
      <c r="H168" s="27"/>
      <c r="I168" s="27"/>
      <c r="J168" s="27">
        <v>500</v>
      </c>
      <c r="K168" s="27"/>
      <c r="L168" s="27"/>
      <c r="M168" s="27"/>
      <c r="N168" s="27"/>
      <c r="O168" s="27"/>
    </row>
    <row r="169" spans="1:15" ht="16.5">
      <c r="A169" s="27">
        <v>9</v>
      </c>
      <c r="B169" s="27" t="s">
        <v>689</v>
      </c>
      <c r="C169" s="27"/>
      <c r="D169" s="27"/>
      <c r="E169" s="27"/>
      <c r="F169" s="27"/>
      <c r="G169" s="27"/>
      <c r="H169" s="27"/>
      <c r="I169" s="27"/>
      <c r="J169" s="27">
        <v>500</v>
      </c>
      <c r="K169" s="27"/>
      <c r="L169" s="27"/>
      <c r="M169" s="27"/>
      <c r="N169" s="27"/>
      <c r="O169" s="27"/>
    </row>
    <row r="170" spans="1:15" ht="16.5">
      <c r="A170" s="27">
        <v>10</v>
      </c>
      <c r="B170" s="27" t="s">
        <v>578</v>
      </c>
      <c r="C170" s="27"/>
      <c r="D170" s="27"/>
      <c r="E170" s="27"/>
      <c r="F170" s="27"/>
      <c r="G170" s="27"/>
      <c r="H170" s="27"/>
      <c r="I170" s="27">
        <v>1000</v>
      </c>
      <c r="J170" s="27"/>
      <c r="K170" s="27"/>
      <c r="L170" s="27"/>
      <c r="M170" s="27"/>
      <c r="N170" s="27"/>
      <c r="O170" s="27"/>
    </row>
    <row r="171" spans="1:15" ht="16.5">
      <c r="A171" s="27">
        <v>10</v>
      </c>
      <c r="B171" s="27" t="s">
        <v>580</v>
      </c>
      <c r="C171" s="27"/>
      <c r="D171" s="27"/>
      <c r="E171" s="27"/>
      <c r="F171" s="27"/>
      <c r="G171" s="27"/>
      <c r="H171" s="27"/>
      <c r="I171" s="27">
        <v>500</v>
      </c>
      <c r="J171" s="27"/>
      <c r="K171" s="27"/>
      <c r="L171" s="27"/>
      <c r="M171" s="27"/>
      <c r="N171" s="27"/>
      <c r="O171" s="27"/>
    </row>
    <row r="172" spans="1:15" ht="16.5">
      <c r="A172" s="27">
        <v>10</v>
      </c>
      <c r="B172" s="27" t="s">
        <v>581</v>
      </c>
      <c r="C172" s="27"/>
      <c r="D172" s="27"/>
      <c r="E172" s="27"/>
      <c r="F172" s="27"/>
      <c r="G172" s="27"/>
      <c r="H172" s="27"/>
      <c r="I172" s="27">
        <v>500</v>
      </c>
      <c r="J172" s="27"/>
      <c r="K172" s="27"/>
      <c r="L172" s="27"/>
      <c r="M172" s="27"/>
      <c r="N172" s="27"/>
      <c r="O172" s="27"/>
    </row>
    <row r="173" spans="1:15" ht="16.5">
      <c r="A173" s="27">
        <v>10</v>
      </c>
      <c r="B173" s="27" t="s">
        <v>582</v>
      </c>
      <c r="C173" s="27"/>
      <c r="D173" s="27"/>
      <c r="E173" s="27"/>
      <c r="F173" s="27"/>
      <c r="G173" s="27"/>
      <c r="H173" s="27"/>
      <c r="I173" s="27">
        <v>500</v>
      </c>
      <c r="J173" s="27"/>
      <c r="K173" s="27"/>
      <c r="L173" s="27"/>
      <c r="M173" s="27"/>
      <c r="N173" s="27"/>
      <c r="O173" s="27"/>
    </row>
    <row r="174" spans="1:15" ht="16.5">
      <c r="A174" s="27">
        <v>10</v>
      </c>
      <c r="B174" s="27" t="s">
        <v>583</v>
      </c>
      <c r="C174" s="27"/>
      <c r="D174" s="27"/>
      <c r="E174" s="27"/>
      <c r="F174" s="27"/>
      <c r="G174" s="27"/>
      <c r="H174" s="27"/>
      <c r="I174" s="27">
        <v>500</v>
      </c>
      <c r="J174" s="27"/>
      <c r="K174" s="27"/>
      <c r="L174" s="27"/>
      <c r="M174" s="27"/>
      <c r="N174" s="27"/>
      <c r="O174" s="27"/>
    </row>
  </sheetData>
  <mergeCells count="6">
    <mergeCell ref="A1:O1"/>
    <mergeCell ref="A2:A3"/>
    <mergeCell ref="H2:I2"/>
    <mergeCell ref="J2:K2"/>
    <mergeCell ref="L2:M2"/>
    <mergeCell ref="N2:O2"/>
  </mergeCells>
  <printOptions/>
  <pageMargins left="0.7" right="0.34" top="0.64" bottom="0.5905511811023623" header="0.48" footer="0.31496062992125984"/>
  <pageSetup orientation="portrait" paperSize="9" r:id="rId1"/>
  <headerFooter alignWithMargins="0">
    <oddFooter>&amp;C第 &amp;P 頁，共 &amp;N 頁&amp;R&amp;D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pane ySplit="1560" topLeftCell="BM76" activePane="bottomLeft" state="split"/>
      <selection pane="topLeft" activeCell="A1" sqref="A1"/>
      <selection pane="bottomLeft" activeCell="C77" sqref="C77"/>
    </sheetView>
  </sheetViews>
  <sheetFormatPr defaultColWidth="9.00390625" defaultRowHeight="27" customHeight="1"/>
  <cols>
    <col min="1" max="1" width="8.625" style="127" customWidth="1"/>
    <col min="2" max="2" width="9.50390625" style="128" customWidth="1"/>
    <col min="3" max="3" width="10.625" style="128" customWidth="1"/>
    <col min="4" max="4" width="13.625" style="129" customWidth="1"/>
    <col min="5" max="5" width="9.625" style="128" customWidth="1"/>
    <col min="6" max="7" width="11.625" style="131" customWidth="1"/>
    <col min="8" max="8" width="15.625" style="105" customWidth="1"/>
    <col min="9" max="16384" width="9.00390625" style="105" customWidth="1"/>
  </cols>
  <sheetData>
    <row r="1" spans="1:8" s="96" customFormat="1" ht="34.5" customHeight="1">
      <c r="A1" s="95" t="s">
        <v>607</v>
      </c>
      <c r="B1" s="100"/>
      <c r="C1" s="134"/>
      <c r="D1" s="132"/>
      <c r="E1" s="100"/>
      <c r="F1" s="99"/>
      <c r="G1" s="99"/>
      <c r="H1" s="100"/>
    </row>
    <row r="2" spans="1:8" s="67" customFormat="1" ht="27" customHeight="1">
      <c r="A2" s="101" t="s">
        <v>521</v>
      </c>
      <c r="B2" s="94" t="s">
        <v>522</v>
      </c>
      <c r="C2" s="94" t="s">
        <v>554</v>
      </c>
      <c r="D2" s="133" t="s">
        <v>523</v>
      </c>
      <c r="E2" s="94" t="s">
        <v>524</v>
      </c>
      <c r="F2" s="103" t="s">
        <v>525</v>
      </c>
      <c r="G2" s="103" t="s">
        <v>526</v>
      </c>
      <c r="H2" s="94" t="s">
        <v>527</v>
      </c>
    </row>
    <row r="3" spans="1:8" s="82" customFormat="1" ht="27" customHeight="1">
      <c r="A3" s="83">
        <v>40356</v>
      </c>
      <c r="B3" s="84" t="s">
        <v>250</v>
      </c>
      <c r="C3" s="85">
        <v>99009</v>
      </c>
      <c r="D3" s="86" t="s">
        <v>488</v>
      </c>
      <c r="E3" s="87" t="s">
        <v>489</v>
      </c>
      <c r="F3" s="88">
        <v>1000</v>
      </c>
      <c r="G3" s="89">
        <v>1000</v>
      </c>
      <c r="H3" s="87" t="s">
        <v>490</v>
      </c>
    </row>
    <row r="4" spans="1:8" s="82" customFormat="1" ht="27" customHeight="1">
      <c r="A4" s="83">
        <v>40370</v>
      </c>
      <c r="B4" s="84" t="s">
        <v>251</v>
      </c>
      <c r="C4" s="85">
        <v>99010</v>
      </c>
      <c r="D4" s="86" t="s">
        <v>491</v>
      </c>
      <c r="E4" s="87" t="s">
        <v>489</v>
      </c>
      <c r="F4" s="88">
        <v>1000</v>
      </c>
      <c r="G4" s="89">
        <f aca="true" t="shared" si="0" ref="G4:G29">G3+F4</f>
        <v>2000</v>
      </c>
      <c r="H4" s="87" t="s">
        <v>490</v>
      </c>
    </row>
    <row r="5" spans="1:8" s="82" customFormat="1" ht="27" customHeight="1">
      <c r="A5" s="83">
        <v>40370</v>
      </c>
      <c r="B5" s="84" t="s">
        <v>252</v>
      </c>
      <c r="C5" s="85">
        <v>99010</v>
      </c>
      <c r="D5" s="86" t="s">
        <v>492</v>
      </c>
      <c r="E5" s="87" t="s">
        <v>489</v>
      </c>
      <c r="F5" s="88">
        <v>1000</v>
      </c>
      <c r="G5" s="89">
        <f t="shared" si="0"/>
        <v>3000</v>
      </c>
      <c r="H5" s="87" t="s">
        <v>490</v>
      </c>
    </row>
    <row r="6" spans="1:8" s="82" customFormat="1" ht="27" customHeight="1">
      <c r="A6" s="83">
        <v>40370</v>
      </c>
      <c r="B6" s="84" t="s">
        <v>253</v>
      </c>
      <c r="C6" s="85">
        <v>99010</v>
      </c>
      <c r="D6" s="86" t="s">
        <v>493</v>
      </c>
      <c r="E6" s="87" t="s">
        <v>489</v>
      </c>
      <c r="F6" s="88">
        <v>1000</v>
      </c>
      <c r="G6" s="89">
        <f t="shared" si="0"/>
        <v>4000</v>
      </c>
      <c r="H6" s="87" t="s">
        <v>490</v>
      </c>
    </row>
    <row r="7" spans="1:8" s="82" customFormat="1" ht="27" customHeight="1">
      <c r="A7" s="83">
        <v>40374</v>
      </c>
      <c r="B7" s="84" t="s">
        <v>254</v>
      </c>
      <c r="C7" s="85">
        <v>99012</v>
      </c>
      <c r="D7" s="86" t="s">
        <v>494</v>
      </c>
      <c r="E7" s="87" t="s">
        <v>489</v>
      </c>
      <c r="F7" s="88">
        <v>50000</v>
      </c>
      <c r="G7" s="89">
        <f t="shared" si="0"/>
        <v>54000</v>
      </c>
      <c r="H7" s="87" t="s">
        <v>490</v>
      </c>
    </row>
    <row r="8" spans="1:8" s="82" customFormat="1" ht="27" customHeight="1">
      <c r="A8" s="83">
        <v>40374</v>
      </c>
      <c r="B8" s="84" t="s">
        <v>256</v>
      </c>
      <c r="C8" s="85">
        <v>99012</v>
      </c>
      <c r="D8" s="86" t="s">
        <v>495</v>
      </c>
      <c r="E8" s="87" t="s">
        <v>489</v>
      </c>
      <c r="F8" s="88">
        <v>2000</v>
      </c>
      <c r="G8" s="89">
        <f t="shared" si="0"/>
        <v>56000</v>
      </c>
      <c r="H8" s="87" t="s">
        <v>490</v>
      </c>
    </row>
    <row r="9" spans="1:8" s="82" customFormat="1" ht="27" customHeight="1">
      <c r="A9" s="83">
        <v>40376</v>
      </c>
      <c r="B9" s="84" t="s">
        <v>282</v>
      </c>
      <c r="C9" s="85">
        <v>99013</v>
      </c>
      <c r="D9" s="86" t="s">
        <v>496</v>
      </c>
      <c r="E9" s="87" t="s">
        <v>489</v>
      </c>
      <c r="F9" s="88">
        <v>2000</v>
      </c>
      <c r="G9" s="89">
        <f t="shared" si="0"/>
        <v>58000</v>
      </c>
      <c r="H9" s="87" t="s">
        <v>497</v>
      </c>
    </row>
    <row r="10" spans="1:8" s="82" customFormat="1" ht="27" customHeight="1">
      <c r="A10" s="83">
        <v>40385</v>
      </c>
      <c r="B10" s="84" t="s">
        <v>257</v>
      </c>
      <c r="C10" s="85">
        <v>99014</v>
      </c>
      <c r="D10" s="86" t="s">
        <v>498</v>
      </c>
      <c r="E10" s="87" t="s">
        <v>489</v>
      </c>
      <c r="F10" s="88">
        <v>3600</v>
      </c>
      <c r="G10" s="89">
        <f t="shared" si="0"/>
        <v>61600</v>
      </c>
      <c r="H10" s="87" t="s">
        <v>490</v>
      </c>
    </row>
    <row r="11" spans="1:8" s="82" customFormat="1" ht="27" customHeight="1">
      <c r="A11" s="83">
        <v>40387</v>
      </c>
      <c r="B11" s="84" t="s">
        <v>283</v>
      </c>
      <c r="C11" s="85">
        <v>99015</v>
      </c>
      <c r="D11" s="86" t="s">
        <v>499</v>
      </c>
      <c r="E11" s="87" t="s">
        <v>489</v>
      </c>
      <c r="F11" s="88">
        <v>1000</v>
      </c>
      <c r="G11" s="89">
        <f t="shared" si="0"/>
        <v>62600</v>
      </c>
      <c r="H11" s="87" t="s">
        <v>497</v>
      </c>
    </row>
    <row r="12" spans="1:8" s="82" customFormat="1" ht="27" customHeight="1">
      <c r="A12" s="83">
        <v>40387</v>
      </c>
      <c r="B12" s="84" t="s">
        <v>284</v>
      </c>
      <c r="C12" s="85">
        <v>99015</v>
      </c>
      <c r="D12" s="86" t="s">
        <v>500</v>
      </c>
      <c r="E12" s="87" t="s">
        <v>489</v>
      </c>
      <c r="F12" s="88">
        <v>2400</v>
      </c>
      <c r="G12" s="89">
        <f t="shared" si="0"/>
        <v>65000</v>
      </c>
      <c r="H12" s="87" t="s">
        <v>418</v>
      </c>
    </row>
    <row r="13" spans="1:8" s="82" customFormat="1" ht="27" customHeight="1">
      <c r="A13" s="83">
        <v>40387</v>
      </c>
      <c r="B13" s="84" t="s">
        <v>285</v>
      </c>
      <c r="C13" s="85">
        <v>99015</v>
      </c>
      <c r="D13" s="86" t="s">
        <v>419</v>
      </c>
      <c r="E13" s="87" t="s">
        <v>402</v>
      </c>
      <c r="F13" s="88">
        <v>1000</v>
      </c>
      <c r="G13" s="89">
        <f t="shared" si="0"/>
        <v>66000</v>
      </c>
      <c r="H13" s="87" t="s">
        <v>418</v>
      </c>
    </row>
    <row r="14" spans="1:8" s="82" customFormat="1" ht="27" customHeight="1">
      <c r="A14" s="83">
        <v>40387</v>
      </c>
      <c r="B14" s="84" t="s">
        <v>286</v>
      </c>
      <c r="C14" s="85">
        <v>99015</v>
      </c>
      <c r="D14" s="86" t="s">
        <v>420</v>
      </c>
      <c r="E14" s="87" t="s">
        <v>402</v>
      </c>
      <c r="F14" s="88">
        <v>1200</v>
      </c>
      <c r="G14" s="89">
        <f t="shared" si="0"/>
        <v>67200</v>
      </c>
      <c r="H14" s="87" t="s">
        <v>418</v>
      </c>
    </row>
    <row r="15" spans="1:8" s="82" customFormat="1" ht="27" customHeight="1">
      <c r="A15" s="83">
        <v>40387</v>
      </c>
      <c r="B15" s="84" t="s">
        <v>287</v>
      </c>
      <c r="C15" s="85">
        <v>99015</v>
      </c>
      <c r="D15" s="86" t="s">
        <v>421</v>
      </c>
      <c r="E15" s="87" t="s">
        <v>402</v>
      </c>
      <c r="F15" s="88">
        <v>2000</v>
      </c>
      <c r="G15" s="89">
        <f t="shared" si="0"/>
        <v>69200</v>
      </c>
      <c r="H15" s="87" t="s">
        <v>418</v>
      </c>
    </row>
    <row r="16" spans="1:8" s="82" customFormat="1" ht="27" customHeight="1">
      <c r="A16" s="83">
        <v>40387</v>
      </c>
      <c r="B16" s="84" t="s">
        <v>288</v>
      </c>
      <c r="C16" s="85">
        <v>99016</v>
      </c>
      <c r="D16" s="86" t="s">
        <v>422</v>
      </c>
      <c r="E16" s="87" t="s">
        <v>402</v>
      </c>
      <c r="F16" s="88">
        <v>4000</v>
      </c>
      <c r="G16" s="89">
        <f t="shared" si="0"/>
        <v>73200</v>
      </c>
      <c r="H16" s="87" t="s">
        <v>418</v>
      </c>
    </row>
    <row r="17" spans="1:8" s="82" customFormat="1" ht="27" customHeight="1">
      <c r="A17" s="83">
        <v>40387</v>
      </c>
      <c r="B17" s="84" t="s">
        <v>289</v>
      </c>
      <c r="C17" s="85">
        <v>99016</v>
      </c>
      <c r="D17" s="86" t="s">
        <v>423</v>
      </c>
      <c r="E17" s="87" t="s">
        <v>402</v>
      </c>
      <c r="F17" s="88">
        <v>600</v>
      </c>
      <c r="G17" s="89">
        <f t="shared" si="0"/>
        <v>73800</v>
      </c>
      <c r="H17" s="87" t="s">
        <v>418</v>
      </c>
    </row>
    <row r="18" spans="1:8" s="82" customFormat="1" ht="27" customHeight="1">
      <c r="A18" s="83">
        <v>40387</v>
      </c>
      <c r="B18" s="84" t="s">
        <v>290</v>
      </c>
      <c r="C18" s="85">
        <v>99016</v>
      </c>
      <c r="D18" s="86" t="s">
        <v>424</v>
      </c>
      <c r="E18" s="87" t="s">
        <v>402</v>
      </c>
      <c r="F18" s="88">
        <v>2000</v>
      </c>
      <c r="G18" s="89">
        <f t="shared" si="0"/>
        <v>75800</v>
      </c>
      <c r="H18" s="87" t="s">
        <v>418</v>
      </c>
    </row>
    <row r="19" spans="1:8" s="82" customFormat="1" ht="27" customHeight="1">
      <c r="A19" s="83">
        <v>40387</v>
      </c>
      <c r="B19" s="84" t="s">
        <v>291</v>
      </c>
      <c r="C19" s="85">
        <v>99016</v>
      </c>
      <c r="D19" s="86" t="s">
        <v>425</v>
      </c>
      <c r="E19" s="87" t="s">
        <v>402</v>
      </c>
      <c r="F19" s="88">
        <v>3000</v>
      </c>
      <c r="G19" s="89">
        <f t="shared" si="0"/>
        <v>78800</v>
      </c>
      <c r="H19" s="87" t="s">
        <v>418</v>
      </c>
    </row>
    <row r="20" spans="1:8" s="82" customFormat="1" ht="27" customHeight="1">
      <c r="A20" s="83">
        <v>40389</v>
      </c>
      <c r="B20" s="84" t="s">
        <v>292</v>
      </c>
      <c r="C20" s="85">
        <v>99017</v>
      </c>
      <c r="D20" s="92" t="s">
        <v>426</v>
      </c>
      <c r="E20" s="87" t="s">
        <v>402</v>
      </c>
      <c r="F20" s="88">
        <v>1000</v>
      </c>
      <c r="G20" s="89">
        <f t="shared" si="0"/>
        <v>79800</v>
      </c>
      <c r="H20" s="87" t="s">
        <v>418</v>
      </c>
    </row>
    <row r="21" spans="1:8" s="82" customFormat="1" ht="27" customHeight="1">
      <c r="A21" s="83">
        <v>40389</v>
      </c>
      <c r="B21" s="84" t="s">
        <v>258</v>
      </c>
      <c r="C21" s="85">
        <v>99017</v>
      </c>
      <c r="D21" s="86" t="s">
        <v>404</v>
      </c>
      <c r="E21" s="87" t="s">
        <v>402</v>
      </c>
      <c r="F21" s="88">
        <v>600</v>
      </c>
      <c r="G21" s="89">
        <f t="shared" si="0"/>
        <v>80400</v>
      </c>
      <c r="H21" s="87" t="s">
        <v>403</v>
      </c>
    </row>
    <row r="22" spans="1:8" s="82" customFormat="1" ht="27" customHeight="1">
      <c r="A22" s="83">
        <v>40394</v>
      </c>
      <c r="B22" s="84" t="s">
        <v>259</v>
      </c>
      <c r="C22" s="85">
        <v>99018</v>
      </c>
      <c r="D22" s="86" t="s">
        <v>405</v>
      </c>
      <c r="E22" s="87" t="s">
        <v>402</v>
      </c>
      <c r="F22" s="88">
        <v>2000</v>
      </c>
      <c r="G22" s="89">
        <f t="shared" si="0"/>
        <v>82400</v>
      </c>
      <c r="H22" s="87" t="s">
        <v>403</v>
      </c>
    </row>
    <row r="23" spans="1:8" s="82" customFormat="1" ht="27" customHeight="1">
      <c r="A23" s="83">
        <v>40394</v>
      </c>
      <c r="B23" s="84" t="s">
        <v>293</v>
      </c>
      <c r="C23" s="85">
        <v>99018</v>
      </c>
      <c r="D23" s="86" t="s">
        <v>427</v>
      </c>
      <c r="E23" s="87" t="s">
        <v>402</v>
      </c>
      <c r="F23" s="88">
        <v>2000</v>
      </c>
      <c r="G23" s="89">
        <f t="shared" si="0"/>
        <v>84400</v>
      </c>
      <c r="H23" s="87" t="s">
        <v>418</v>
      </c>
    </row>
    <row r="24" spans="1:8" s="82" customFormat="1" ht="27" customHeight="1">
      <c r="A24" s="83">
        <v>40394</v>
      </c>
      <c r="B24" s="84" t="s">
        <v>294</v>
      </c>
      <c r="C24" s="85">
        <v>99019</v>
      </c>
      <c r="D24" s="86" t="s">
        <v>428</v>
      </c>
      <c r="E24" s="87" t="s">
        <v>402</v>
      </c>
      <c r="F24" s="88">
        <v>1000</v>
      </c>
      <c r="G24" s="89">
        <f t="shared" si="0"/>
        <v>85400</v>
      </c>
      <c r="H24" s="87" t="s">
        <v>418</v>
      </c>
    </row>
    <row r="25" spans="1:8" s="82" customFormat="1" ht="27" customHeight="1">
      <c r="A25" s="83">
        <v>40398</v>
      </c>
      <c r="B25" s="84" t="s">
        <v>295</v>
      </c>
      <c r="C25" s="85">
        <v>99019</v>
      </c>
      <c r="D25" s="86" t="s">
        <v>429</v>
      </c>
      <c r="E25" s="87" t="s">
        <v>402</v>
      </c>
      <c r="F25" s="88">
        <v>2000</v>
      </c>
      <c r="G25" s="89">
        <f t="shared" si="0"/>
        <v>87400</v>
      </c>
      <c r="H25" s="87" t="s">
        <v>418</v>
      </c>
    </row>
    <row r="26" spans="1:8" s="82" customFormat="1" ht="27" customHeight="1">
      <c r="A26" s="83">
        <v>40398</v>
      </c>
      <c r="B26" s="84" t="s">
        <v>296</v>
      </c>
      <c r="C26" s="85">
        <v>99019</v>
      </c>
      <c r="D26" s="86" t="s">
        <v>430</v>
      </c>
      <c r="E26" s="87" t="s">
        <v>402</v>
      </c>
      <c r="F26" s="88">
        <v>3000</v>
      </c>
      <c r="G26" s="89">
        <f t="shared" si="0"/>
        <v>90400</v>
      </c>
      <c r="H26" s="87" t="s">
        <v>418</v>
      </c>
    </row>
    <row r="27" spans="1:8" s="82" customFormat="1" ht="27" customHeight="1">
      <c r="A27" s="83">
        <v>40398</v>
      </c>
      <c r="B27" s="84" t="s">
        <v>297</v>
      </c>
      <c r="C27" s="85">
        <v>99019</v>
      </c>
      <c r="D27" s="86" t="s">
        <v>431</v>
      </c>
      <c r="E27" s="87" t="s">
        <v>402</v>
      </c>
      <c r="F27" s="88">
        <v>3000</v>
      </c>
      <c r="G27" s="89">
        <f t="shared" si="0"/>
        <v>93400</v>
      </c>
      <c r="H27" s="87" t="s">
        <v>418</v>
      </c>
    </row>
    <row r="28" spans="1:8" s="82" customFormat="1" ht="27" customHeight="1">
      <c r="A28" s="83">
        <v>40398</v>
      </c>
      <c r="B28" s="84" t="s">
        <v>298</v>
      </c>
      <c r="C28" s="85">
        <v>99019</v>
      </c>
      <c r="D28" s="86" t="s">
        <v>432</v>
      </c>
      <c r="E28" s="90" t="s">
        <v>402</v>
      </c>
      <c r="F28" s="91">
        <v>1000</v>
      </c>
      <c r="G28" s="89">
        <f t="shared" si="0"/>
        <v>94400</v>
      </c>
      <c r="H28" s="87" t="s">
        <v>418</v>
      </c>
    </row>
    <row r="29" spans="1:8" s="82" customFormat="1" ht="27" customHeight="1">
      <c r="A29" s="83">
        <v>40398</v>
      </c>
      <c r="B29" s="84" t="s">
        <v>299</v>
      </c>
      <c r="C29" s="85">
        <v>99020</v>
      </c>
      <c r="D29" s="86" t="s">
        <v>433</v>
      </c>
      <c r="E29" s="87" t="s">
        <v>402</v>
      </c>
      <c r="F29" s="88">
        <v>1000</v>
      </c>
      <c r="G29" s="89">
        <f t="shared" si="0"/>
        <v>95400</v>
      </c>
      <c r="H29" s="87" t="s">
        <v>418</v>
      </c>
    </row>
    <row r="30" spans="1:8" ht="27" customHeight="1">
      <c r="A30" s="107">
        <v>40398</v>
      </c>
      <c r="B30" s="115" t="s">
        <v>300</v>
      </c>
      <c r="C30" s="85">
        <v>99020</v>
      </c>
      <c r="D30" s="116" t="s">
        <v>434</v>
      </c>
      <c r="E30" s="108" t="s">
        <v>402</v>
      </c>
      <c r="F30" s="117">
        <v>1000</v>
      </c>
      <c r="G30" s="114">
        <f>G29+F30</f>
        <v>96400</v>
      </c>
      <c r="H30" s="108" t="s">
        <v>418</v>
      </c>
    </row>
    <row r="31" spans="1:8" ht="27" customHeight="1" thickBot="1">
      <c r="A31" s="83"/>
      <c r="B31" s="84"/>
      <c r="C31" s="85"/>
      <c r="D31" s="86"/>
      <c r="E31" s="112" t="s">
        <v>417</v>
      </c>
      <c r="F31" s="113">
        <v>96400</v>
      </c>
      <c r="G31" s="114"/>
      <c r="H31" s="108"/>
    </row>
    <row r="32" spans="1:8" ht="27" customHeight="1" thickTop="1">
      <c r="A32" s="107">
        <v>40398</v>
      </c>
      <c r="B32" s="115" t="s">
        <v>301</v>
      </c>
      <c r="C32" s="85">
        <v>99020</v>
      </c>
      <c r="D32" s="116" t="s">
        <v>435</v>
      </c>
      <c r="E32" s="108" t="s">
        <v>402</v>
      </c>
      <c r="F32" s="117">
        <v>500</v>
      </c>
      <c r="G32" s="114">
        <f>G30+F32</f>
        <v>96900</v>
      </c>
      <c r="H32" s="108" t="s">
        <v>418</v>
      </c>
    </row>
    <row r="33" spans="1:8" ht="27" customHeight="1">
      <c r="A33" s="107">
        <v>40398</v>
      </c>
      <c r="B33" s="115" t="s">
        <v>302</v>
      </c>
      <c r="C33" s="85">
        <v>99020</v>
      </c>
      <c r="D33" s="116" t="s">
        <v>436</v>
      </c>
      <c r="E33" s="108" t="s">
        <v>402</v>
      </c>
      <c r="F33" s="117">
        <v>500</v>
      </c>
      <c r="G33" s="114">
        <f>G32+F33</f>
        <v>97400</v>
      </c>
      <c r="H33" s="108" t="s">
        <v>418</v>
      </c>
    </row>
    <row r="34" spans="1:8" ht="27" customHeight="1">
      <c r="A34" s="107">
        <v>40398</v>
      </c>
      <c r="B34" s="115" t="s">
        <v>303</v>
      </c>
      <c r="C34" s="85">
        <v>99020</v>
      </c>
      <c r="D34" s="116" t="s">
        <v>437</v>
      </c>
      <c r="E34" s="108" t="s">
        <v>402</v>
      </c>
      <c r="F34" s="117">
        <v>2000</v>
      </c>
      <c r="G34" s="114">
        <f>G33+F34</f>
        <v>99400</v>
      </c>
      <c r="H34" s="108" t="s">
        <v>418</v>
      </c>
    </row>
    <row r="35" spans="1:8" ht="27" customHeight="1">
      <c r="A35" s="107">
        <v>40398</v>
      </c>
      <c r="B35" s="115" t="s">
        <v>260</v>
      </c>
      <c r="C35" s="61">
        <v>99021</v>
      </c>
      <c r="D35" s="116" t="s">
        <v>406</v>
      </c>
      <c r="E35" s="108" t="s">
        <v>402</v>
      </c>
      <c r="F35" s="117">
        <v>5000</v>
      </c>
      <c r="G35" s="114">
        <f aca="true" t="shared" si="1" ref="G35:G58">G34+F35</f>
        <v>104400</v>
      </c>
      <c r="H35" s="108" t="s">
        <v>403</v>
      </c>
    </row>
    <row r="36" spans="1:8" ht="27" customHeight="1">
      <c r="A36" s="107">
        <v>40398</v>
      </c>
      <c r="B36" s="115" t="s">
        <v>261</v>
      </c>
      <c r="C36" s="61">
        <v>99021</v>
      </c>
      <c r="D36" s="116" t="s">
        <v>407</v>
      </c>
      <c r="E36" s="108" t="s">
        <v>402</v>
      </c>
      <c r="F36" s="117">
        <v>1000</v>
      </c>
      <c r="G36" s="114">
        <f t="shared" si="1"/>
        <v>105400</v>
      </c>
      <c r="H36" s="108" t="s">
        <v>403</v>
      </c>
    </row>
    <row r="37" spans="1:8" ht="27" customHeight="1">
      <c r="A37" s="107">
        <v>40398</v>
      </c>
      <c r="B37" s="115" t="s">
        <v>262</v>
      </c>
      <c r="C37" s="61">
        <v>99021</v>
      </c>
      <c r="D37" s="116" t="s">
        <v>408</v>
      </c>
      <c r="E37" s="108" t="s">
        <v>402</v>
      </c>
      <c r="F37" s="117">
        <v>1000</v>
      </c>
      <c r="G37" s="114">
        <f t="shared" si="1"/>
        <v>106400</v>
      </c>
      <c r="H37" s="108" t="s">
        <v>403</v>
      </c>
    </row>
    <row r="38" spans="1:8" ht="27" customHeight="1">
      <c r="A38" s="107">
        <v>40398</v>
      </c>
      <c r="B38" s="115" t="s">
        <v>263</v>
      </c>
      <c r="C38" s="61">
        <v>99021</v>
      </c>
      <c r="D38" s="116" t="s">
        <v>409</v>
      </c>
      <c r="E38" s="108" t="s">
        <v>402</v>
      </c>
      <c r="F38" s="117">
        <v>3000</v>
      </c>
      <c r="G38" s="114">
        <f t="shared" si="1"/>
        <v>109400</v>
      </c>
      <c r="H38" s="108" t="s">
        <v>403</v>
      </c>
    </row>
    <row r="39" spans="1:8" ht="27" customHeight="1">
      <c r="A39" s="107">
        <v>40398</v>
      </c>
      <c r="B39" s="115" t="s">
        <v>264</v>
      </c>
      <c r="C39" s="61">
        <v>99021</v>
      </c>
      <c r="D39" s="116" t="s">
        <v>410</v>
      </c>
      <c r="E39" s="108" t="s">
        <v>402</v>
      </c>
      <c r="F39" s="117">
        <v>1000</v>
      </c>
      <c r="G39" s="114">
        <f t="shared" si="1"/>
        <v>110400</v>
      </c>
      <c r="H39" s="108" t="s">
        <v>403</v>
      </c>
    </row>
    <row r="40" spans="1:8" ht="27" customHeight="1">
      <c r="A40" s="107">
        <v>40398</v>
      </c>
      <c r="B40" s="115" t="s">
        <v>265</v>
      </c>
      <c r="C40" s="61">
        <v>99022</v>
      </c>
      <c r="D40" s="116" t="s">
        <v>411</v>
      </c>
      <c r="E40" s="108" t="s">
        <v>402</v>
      </c>
      <c r="F40" s="117">
        <v>30000</v>
      </c>
      <c r="G40" s="114">
        <f t="shared" si="1"/>
        <v>140400</v>
      </c>
      <c r="H40" s="108" t="s">
        <v>403</v>
      </c>
    </row>
    <row r="41" spans="1:9" ht="27" customHeight="1">
      <c r="A41" s="107">
        <v>40398</v>
      </c>
      <c r="B41" s="115" t="s">
        <v>412</v>
      </c>
      <c r="C41" s="61">
        <v>99022</v>
      </c>
      <c r="D41" s="116" t="s">
        <v>413</v>
      </c>
      <c r="E41" s="108" t="s">
        <v>402</v>
      </c>
      <c r="F41" s="118">
        <v>1000</v>
      </c>
      <c r="G41" s="114">
        <f t="shared" si="1"/>
        <v>141400</v>
      </c>
      <c r="H41" s="108" t="s">
        <v>414</v>
      </c>
      <c r="I41" s="119"/>
    </row>
    <row r="42" spans="1:9" ht="27" customHeight="1">
      <c r="A42" s="107">
        <v>40398</v>
      </c>
      <c r="B42" s="115" t="s">
        <v>279</v>
      </c>
      <c r="C42" s="61">
        <v>99022</v>
      </c>
      <c r="D42" s="116" t="s">
        <v>415</v>
      </c>
      <c r="E42" s="108" t="s">
        <v>402</v>
      </c>
      <c r="F42" s="118">
        <v>1000</v>
      </c>
      <c r="G42" s="114">
        <f t="shared" si="1"/>
        <v>142400</v>
      </c>
      <c r="H42" s="108" t="s">
        <v>414</v>
      </c>
      <c r="I42" s="119"/>
    </row>
    <row r="43" spans="1:9" ht="27" customHeight="1">
      <c r="A43" s="107">
        <v>40398</v>
      </c>
      <c r="B43" s="115" t="s">
        <v>280</v>
      </c>
      <c r="C43" s="61">
        <v>99022</v>
      </c>
      <c r="D43" s="116" t="s">
        <v>416</v>
      </c>
      <c r="E43" s="108" t="s">
        <v>402</v>
      </c>
      <c r="F43" s="118">
        <v>1000</v>
      </c>
      <c r="G43" s="114">
        <f t="shared" si="1"/>
        <v>143400</v>
      </c>
      <c r="H43" s="108" t="s">
        <v>414</v>
      </c>
      <c r="I43" s="119"/>
    </row>
    <row r="44" spans="1:9" ht="27" customHeight="1">
      <c r="A44" s="120">
        <v>40394</v>
      </c>
      <c r="B44" s="115" t="s">
        <v>501</v>
      </c>
      <c r="C44" s="61">
        <v>99023</v>
      </c>
      <c r="D44" s="116" t="s">
        <v>502</v>
      </c>
      <c r="E44" s="121" t="s">
        <v>439</v>
      </c>
      <c r="F44" s="106">
        <v>1000</v>
      </c>
      <c r="G44" s="114">
        <f t="shared" si="1"/>
        <v>144400</v>
      </c>
      <c r="H44" s="108" t="s">
        <v>440</v>
      </c>
      <c r="I44" s="119"/>
    </row>
    <row r="45" spans="1:9" ht="27" customHeight="1">
      <c r="A45" s="120">
        <v>40394</v>
      </c>
      <c r="B45" s="115" t="s">
        <v>266</v>
      </c>
      <c r="C45" s="61">
        <v>99023</v>
      </c>
      <c r="D45" s="116" t="s">
        <v>503</v>
      </c>
      <c r="E45" s="108" t="s">
        <v>439</v>
      </c>
      <c r="F45" s="106">
        <v>1000</v>
      </c>
      <c r="G45" s="114">
        <f t="shared" si="1"/>
        <v>145400</v>
      </c>
      <c r="H45" s="108" t="s">
        <v>504</v>
      </c>
      <c r="I45" s="119"/>
    </row>
    <row r="46" spans="1:9" ht="27" customHeight="1">
      <c r="A46" s="120">
        <v>40394</v>
      </c>
      <c r="B46" s="115" t="s">
        <v>267</v>
      </c>
      <c r="C46" s="61">
        <v>99023</v>
      </c>
      <c r="D46" s="116" t="s">
        <v>505</v>
      </c>
      <c r="E46" s="108" t="s">
        <v>439</v>
      </c>
      <c r="F46" s="106">
        <v>2000</v>
      </c>
      <c r="G46" s="114">
        <f t="shared" si="1"/>
        <v>147400</v>
      </c>
      <c r="H46" s="108" t="s">
        <v>504</v>
      </c>
      <c r="I46" s="119"/>
    </row>
    <row r="47" spans="1:9" ht="27" customHeight="1">
      <c r="A47" s="120">
        <v>40394</v>
      </c>
      <c r="B47" s="115" t="s">
        <v>268</v>
      </c>
      <c r="C47" s="61">
        <v>99023</v>
      </c>
      <c r="D47" s="116" t="s">
        <v>506</v>
      </c>
      <c r="E47" s="108" t="s">
        <v>439</v>
      </c>
      <c r="F47" s="106">
        <v>500</v>
      </c>
      <c r="G47" s="114">
        <f t="shared" si="1"/>
        <v>147900</v>
      </c>
      <c r="H47" s="108" t="s">
        <v>504</v>
      </c>
      <c r="I47" s="119"/>
    </row>
    <row r="48" spans="1:9" ht="37.5" customHeight="1">
      <c r="A48" s="120">
        <v>40395</v>
      </c>
      <c r="B48" s="115" t="s">
        <v>304</v>
      </c>
      <c r="C48" s="61">
        <v>99024</v>
      </c>
      <c r="D48" s="122" t="s">
        <v>507</v>
      </c>
      <c r="E48" s="108" t="s">
        <v>439</v>
      </c>
      <c r="F48" s="106">
        <v>1500</v>
      </c>
      <c r="G48" s="114">
        <f t="shared" si="1"/>
        <v>149400</v>
      </c>
      <c r="H48" s="108" t="s">
        <v>440</v>
      </c>
      <c r="I48" s="119"/>
    </row>
    <row r="49" spans="1:9" ht="27" customHeight="1">
      <c r="A49" s="120">
        <v>40395</v>
      </c>
      <c r="B49" s="115" t="s">
        <v>269</v>
      </c>
      <c r="C49" s="61">
        <v>99024</v>
      </c>
      <c r="D49" s="116" t="s">
        <v>508</v>
      </c>
      <c r="E49" s="108" t="s">
        <v>439</v>
      </c>
      <c r="F49" s="106">
        <v>600</v>
      </c>
      <c r="G49" s="114">
        <f t="shared" si="1"/>
        <v>150000</v>
      </c>
      <c r="H49" s="108" t="s">
        <v>504</v>
      </c>
      <c r="I49" s="119"/>
    </row>
    <row r="50" spans="1:9" ht="27" customHeight="1">
      <c r="A50" s="120">
        <v>40395</v>
      </c>
      <c r="B50" s="115" t="s">
        <v>270</v>
      </c>
      <c r="C50" s="61">
        <v>99024</v>
      </c>
      <c r="D50" s="116" t="s">
        <v>509</v>
      </c>
      <c r="E50" s="108" t="s">
        <v>439</v>
      </c>
      <c r="F50" s="106">
        <v>1000</v>
      </c>
      <c r="G50" s="114">
        <f t="shared" si="1"/>
        <v>151000</v>
      </c>
      <c r="H50" s="108" t="s">
        <v>504</v>
      </c>
      <c r="I50" s="119"/>
    </row>
    <row r="51" spans="1:9" ht="27" customHeight="1">
      <c r="A51" s="120">
        <v>40395</v>
      </c>
      <c r="B51" s="115" t="s">
        <v>271</v>
      </c>
      <c r="C51" s="61">
        <v>99024</v>
      </c>
      <c r="D51" s="116" t="s">
        <v>510</v>
      </c>
      <c r="E51" s="108" t="s">
        <v>439</v>
      </c>
      <c r="F51" s="106">
        <v>1000</v>
      </c>
      <c r="G51" s="114">
        <f t="shared" si="1"/>
        <v>152000</v>
      </c>
      <c r="H51" s="108" t="s">
        <v>504</v>
      </c>
      <c r="I51" s="119"/>
    </row>
    <row r="52" spans="1:9" ht="34.5" customHeight="1">
      <c r="A52" s="120">
        <v>40395</v>
      </c>
      <c r="B52" s="115" t="s">
        <v>305</v>
      </c>
      <c r="C52" s="61">
        <v>99024</v>
      </c>
      <c r="D52" s="122" t="s">
        <v>438</v>
      </c>
      <c r="E52" s="108" t="s">
        <v>439</v>
      </c>
      <c r="F52" s="106">
        <v>3000</v>
      </c>
      <c r="G52" s="114">
        <f t="shared" si="1"/>
        <v>155000</v>
      </c>
      <c r="H52" s="108" t="s">
        <v>440</v>
      </c>
      <c r="I52" s="119"/>
    </row>
    <row r="53" spans="1:9" ht="27" customHeight="1">
      <c r="A53" s="120">
        <v>40395</v>
      </c>
      <c r="B53" s="115" t="s">
        <v>306</v>
      </c>
      <c r="C53" s="61">
        <v>99025</v>
      </c>
      <c r="D53" s="116" t="s">
        <v>441</v>
      </c>
      <c r="E53" s="108" t="s">
        <v>439</v>
      </c>
      <c r="F53" s="106">
        <v>2000</v>
      </c>
      <c r="G53" s="114">
        <f t="shared" si="1"/>
        <v>157000</v>
      </c>
      <c r="H53" s="108" t="s">
        <v>440</v>
      </c>
      <c r="I53" s="119"/>
    </row>
    <row r="54" spans="1:9" ht="27" customHeight="1">
      <c r="A54" s="120">
        <v>40395</v>
      </c>
      <c r="B54" s="115" t="s">
        <v>307</v>
      </c>
      <c r="C54" s="61">
        <v>99025</v>
      </c>
      <c r="D54" s="116" t="s">
        <v>442</v>
      </c>
      <c r="E54" s="108" t="s">
        <v>439</v>
      </c>
      <c r="F54" s="106">
        <v>2000</v>
      </c>
      <c r="G54" s="114">
        <f t="shared" si="1"/>
        <v>159000</v>
      </c>
      <c r="H54" s="108" t="s">
        <v>440</v>
      </c>
      <c r="I54" s="119"/>
    </row>
    <row r="55" spans="1:9" ht="27" customHeight="1">
      <c r="A55" s="120">
        <v>40395</v>
      </c>
      <c r="B55" s="115" t="s">
        <v>272</v>
      </c>
      <c r="C55" s="61">
        <v>99025</v>
      </c>
      <c r="D55" s="116" t="s">
        <v>511</v>
      </c>
      <c r="E55" s="108" t="s">
        <v>439</v>
      </c>
      <c r="F55" s="106">
        <v>5000</v>
      </c>
      <c r="G55" s="114">
        <f t="shared" si="1"/>
        <v>164000</v>
      </c>
      <c r="H55" s="108" t="s">
        <v>504</v>
      </c>
      <c r="I55" s="119"/>
    </row>
    <row r="56" spans="1:9" ht="27" customHeight="1">
      <c r="A56" s="120">
        <v>40395</v>
      </c>
      <c r="B56" s="115" t="s">
        <v>273</v>
      </c>
      <c r="C56" s="61">
        <v>99025</v>
      </c>
      <c r="D56" s="116" t="s">
        <v>512</v>
      </c>
      <c r="E56" s="108" t="s">
        <v>439</v>
      </c>
      <c r="F56" s="106">
        <v>3000</v>
      </c>
      <c r="G56" s="114">
        <f t="shared" si="1"/>
        <v>167000</v>
      </c>
      <c r="H56" s="108" t="s">
        <v>504</v>
      </c>
      <c r="I56" s="119"/>
    </row>
    <row r="57" spans="1:9" ht="27" customHeight="1">
      <c r="A57" s="120">
        <v>40395</v>
      </c>
      <c r="B57" s="115" t="s">
        <v>308</v>
      </c>
      <c r="C57" s="61">
        <v>99025</v>
      </c>
      <c r="D57" s="116" t="s">
        <v>443</v>
      </c>
      <c r="E57" s="108" t="s">
        <v>439</v>
      </c>
      <c r="F57" s="106">
        <v>3200</v>
      </c>
      <c r="G57" s="114">
        <f>G56+F57</f>
        <v>170200</v>
      </c>
      <c r="H57" s="108" t="s">
        <v>440</v>
      </c>
      <c r="I57" s="119"/>
    </row>
    <row r="58" spans="1:9" ht="27" customHeight="1">
      <c r="A58" s="120">
        <v>40395</v>
      </c>
      <c r="B58" s="115" t="s">
        <v>309</v>
      </c>
      <c r="C58" s="61">
        <v>99026</v>
      </c>
      <c r="D58" s="116" t="s">
        <v>444</v>
      </c>
      <c r="E58" s="108" t="s">
        <v>439</v>
      </c>
      <c r="F58" s="106">
        <v>2000</v>
      </c>
      <c r="G58" s="114">
        <f t="shared" si="1"/>
        <v>172200</v>
      </c>
      <c r="H58" s="108" t="s">
        <v>440</v>
      </c>
      <c r="I58" s="119"/>
    </row>
    <row r="59" spans="1:9" ht="27" customHeight="1" thickBot="1">
      <c r="A59" s="120"/>
      <c r="B59" s="115"/>
      <c r="C59" s="61"/>
      <c r="D59" s="116"/>
      <c r="E59" s="112" t="s">
        <v>555</v>
      </c>
      <c r="F59" s="126">
        <f>SUM(F32:F58)</f>
        <v>75800</v>
      </c>
      <c r="G59" s="114"/>
      <c r="H59" s="108"/>
      <c r="I59" s="119"/>
    </row>
    <row r="60" spans="1:9" ht="27" customHeight="1" thickTop="1">
      <c r="A60" s="120">
        <v>40395</v>
      </c>
      <c r="B60" s="115" t="s">
        <v>310</v>
      </c>
      <c r="C60" s="61">
        <v>99026</v>
      </c>
      <c r="D60" s="116" t="s">
        <v>445</v>
      </c>
      <c r="E60" s="108" t="s">
        <v>439</v>
      </c>
      <c r="F60" s="106">
        <v>1600</v>
      </c>
      <c r="G60" s="114">
        <f>G58+F60</f>
        <v>173800</v>
      </c>
      <c r="H60" s="108" t="s">
        <v>440</v>
      </c>
      <c r="I60" s="119"/>
    </row>
    <row r="61" spans="1:9" ht="27" customHeight="1">
      <c r="A61" s="120">
        <v>40395</v>
      </c>
      <c r="B61" s="115" t="s">
        <v>311</v>
      </c>
      <c r="C61" s="61">
        <v>99026</v>
      </c>
      <c r="D61" s="116" t="s">
        <v>446</v>
      </c>
      <c r="E61" s="108" t="s">
        <v>439</v>
      </c>
      <c r="F61" s="106">
        <v>2200</v>
      </c>
      <c r="G61" s="114">
        <f>G60+F61</f>
        <v>176000</v>
      </c>
      <c r="H61" s="108" t="s">
        <v>440</v>
      </c>
      <c r="I61" s="119"/>
    </row>
    <row r="62" spans="1:9" ht="27" customHeight="1">
      <c r="A62" s="120">
        <v>40395</v>
      </c>
      <c r="B62" s="115" t="s">
        <v>312</v>
      </c>
      <c r="C62" s="61">
        <v>99026</v>
      </c>
      <c r="D62" s="116" t="s">
        <v>447</v>
      </c>
      <c r="E62" s="121" t="s">
        <v>439</v>
      </c>
      <c r="F62" s="123">
        <v>2000</v>
      </c>
      <c r="G62" s="114">
        <f>G61+F62</f>
        <v>178000</v>
      </c>
      <c r="H62" s="108" t="s">
        <v>440</v>
      </c>
      <c r="I62" s="119"/>
    </row>
    <row r="63" spans="1:9" ht="27" customHeight="1">
      <c r="A63" s="120">
        <v>40395</v>
      </c>
      <c r="B63" s="115" t="s">
        <v>276</v>
      </c>
      <c r="C63" s="61">
        <v>99026</v>
      </c>
      <c r="D63" s="116" t="s">
        <v>513</v>
      </c>
      <c r="E63" s="108" t="s">
        <v>439</v>
      </c>
      <c r="F63" s="106">
        <v>2500</v>
      </c>
      <c r="G63" s="114">
        <f aca="true" t="shared" si="2" ref="G63:G77">G62+F63</f>
        <v>180500</v>
      </c>
      <c r="H63" s="108" t="s">
        <v>504</v>
      </c>
      <c r="I63" s="119"/>
    </row>
    <row r="64" spans="1:9" ht="27" customHeight="1">
      <c r="A64" s="120">
        <v>40395</v>
      </c>
      <c r="B64" s="115" t="s">
        <v>313</v>
      </c>
      <c r="C64" s="61">
        <v>99027</v>
      </c>
      <c r="D64" s="116" t="s">
        <v>448</v>
      </c>
      <c r="E64" s="121" t="s">
        <v>439</v>
      </c>
      <c r="F64" s="123">
        <v>500</v>
      </c>
      <c r="G64" s="114">
        <f t="shared" si="2"/>
        <v>181000</v>
      </c>
      <c r="H64" s="108" t="s">
        <v>440</v>
      </c>
      <c r="I64" s="119"/>
    </row>
    <row r="65" spans="1:9" ht="27" customHeight="1">
      <c r="A65" s="120">
        <v>40395</v>
      </c>
      <c r="B65" s="115" t="s">
        <v>314</v>
      </c>
      <c r="C65" s="61">
        <v>99027</v>
      </c>
      <c r="D65" s="116" t="s">
        <v>449</v>
      </c>
      <c r="E65" s="108" t="s">
        <v>439</v>
      </c>
      <c r="F65" s="106">
        <v>500</v>
      </c>
      <c r="G65" s="114">
        <f t="shared" si="2"/>
        <v>181500</v>
      </c>
      <c r="H65" s="108" t="s">
        <v>440</v>
      </c>
      <c r="I65" s="119"/>
    </row>
    <row r="66" spans="1:9" ht="27" customHeight="1">
      <c r="A66" s="120">
        <v>40396</v>
      </c>
      <c r="B66" s="115" t="s">
        <v>274</v>
      </c>
      <c r="C66" s="61">
        <v>99028</v>
      </c>
      <c r="D66" s="116" t="s">
        <v>514</v>
      </c>
      <c r="E66" s="108" t="s">
        <v>439</v>
      </c>
      <c r="F66" s="106">
        <v>2000</v>
      </c>
      <c r="G66" s="114">
        <f t="shared" si="2"/>
        <v>183500</v>
      </c>
      <c r="H66" s="108" t="s">
        <v>504</v>
      </c>
      <c r="I66" s="119"/>
    </row>
    <row r="67" spans="1:9" ht="27" customHeight="1">
      <c r="A67" s="120">
        <v>40396</v>
      </c>
      <c r="B67" s="115" t="s">
        <v>275</v>
      </c>
      <c r="C67" s="61">
        <v>99028</v>
      </c>
      <c r="D67" s="116" t="s">
        <v>515</v>
      </c>
      <c r="E67" s="108" t="s">
        <v>439</v>
      </c>
      <c r="F67" s="106">
        <v>1000</v>
      </c>
      <c r="G67" s="114">
        <f t="shared" si="2"/>
        <v>184500</v>
      </c>
      <c r="H67" s="108" t="s">
        <v>504</v>
      </c>
      <c r="I67" s="119"/>
    </row>
    <row r="68" spans="1:8" ht="27" customHeight="1">
      <c r="A68" s="107">
        <v>40397</v>
      </c>
      <c r="B68" s="115" t="s">
        <v>315</v>
      </c>
      <c r="C68" s="61">
        <v>99029</v>
      </c>
      <c r="D68" s="116" t="s">
        <v>450</v>
      </c>
      <c r="E68" s="108" t="s">
        <v>439</v>
      </c>
      <c r="F68" s="106">
        <v>2000</v>
      </c>
      <c r="G68" s="114">
        <f t="shared" si="2"/>
        <v>186500</v>
      </c>
      <c r="H68" s="108" t="s">
        <v>440</v>
      </c>
    </row>
    <row r="69" spans="1:9" ht="51.75" customHeight="1">
      <c r="A69" s="107">
        <v>40397</v>
      </c>
      <c r="B69" s="115" t="s">
        <v>316</v>
      </c>
      <c r="C69" s="61">
        <v>99029</v>
      </c>
      <c r="D69" s="124" t="s">
        <v>451</v>
      </c>
      <c r="E69" s="108" t="s">
        <v>439</v>
      </c>
      <c r="F69" s="106">
        <v>3000</v>
      </c>
      <c r="G69" s="114">
        <f t="shared" si="2"/>
        <v>189500</v>
      </c>
      <c r="H69" s="108" t="s">
        <v>440</v>
      </c>
      <c r="I69" s="119"/>
    </row>
    <row r="70" spans="1:9" ht="27" customHeight="1">
      <c r="A70" s="107">
        <v>40397</v>
      </c>
      <c r="B70" s="115" t="s">
        <v>317</v>
      </c>
      <c r="C70" s="61">
        <v>99029</v>
      </c>
      <c r="D70" s="116" t="s">
        <v>452</v>
      </c>
      <c r="E70" s="108" t="s">
        <v>439</v>
      </c>
      <c r="F70" s="106">
        <v>2000</v>
      </c>
      <c r="G70" s="114">
        <f t="shared" si="2"/>
        <v>191500</v>
      </c>
      <c r="H70" s="108" t="s">
        <v>440</v>
      </c>
      <c r="I70" s="119"/>
    </row>
    <row r="71" spans="1:9" ht="27" customHeight="1">
      <c r="A71" s="107">
        <v>40397</v>
      </c>
      <c r="B71" s="115" t="s">
        <v>277</v>
      </c>
      <c r="C71" s="61">
        <v>99029</v>
      </c>
      <c r="D71" s="116" t="s">
        <v>516</v>
      </c>
      <c r="E71" s="108" t="s">
        <v>439</v>
      </c>
      <c r="F71" s="106">
        <v>2000</v>
      </c>
      <c r="G71" s="114">
        <f t="shared" si="2"/>
        <v>193500</v>
      </c>
      <c r="H71" s="108" t="s">
        <v>504</v>
      </c>
      <c r="I71" s="119"/>
    </row>
    <row r="72" spans="1:9" ht="27" customHeight="1">
      <c r="A72" s="107">
        <v>40397</v>
      </c>
      <c r="B72" s="115" t="s">
        <v>318</v>
      </c>
      <c r="C72" s="61">
        <v>99030</v>
      </c>
      <c r="D72" s="116" t="s">
        <v>453</v>
      </c>
      <c r="E72" s="108" t="s">
        <v>439</v>
      </c>
      <c r="F72" s="106">
        <v>1000</v>
      </c>
      <c r="G72" s="114">
        <f t="shared" si="2"/>
        <v>194500</v>
      </c>
      <c r="H72" s="108" t="s">
        <v>440</v>
      </c>
      <c r="I72" s="119"/>
    </row>
    <row r="73" spans="1:9" ht="27" customHeight="1">
      <c r="A73" s="107">
        <v>40397</v>
      </c>
      <c r="B73" s="115" t="s">
        <v>319</v>
      </c>
      <c r="C73" s="61">
        <v>99030</v>
      </c>
      <c r="D73" s="116" t="s">
        <v>454</v>
      </c>
      <c r="E73" s="108" t="s">
        <v>439</v>
      </c>
      <c r="F73" s="106">
        <v>1000</v>
      </c>
      <c r="G73" s="114">
        <f t="shared" si="2"/>
        <v>195500</v>
      </c>
      <c r="H73" s="108" t="s">
        <v>440</v>
      </c>
      <c r="I73" s="119"/>
    </row>
    <row r="74" spans="1:9" ht="27" customHeight="1">
      <c r="A74" s="107">
        <v>40397</v>
      </c>
      <c r="B74" s="115" t="s">
        <v>320</v>
      </c>
      <c r="C74" s="61">
        <v>99030</v>
      </c>
      <c r="D74" s="116" t="s">
        <v>455</v>
      </c>
      <c r="E74" s="108" t="s">
        <v>439</v>
      </c>
      <c r="F74" s="106">
        <v>1000</v>
      </c>
      <c r="G74" s="114">
        <f t="shared" si="2"/>
        <v>196500</v>
      </c>
      <c r="H74" s="108" t="s">
        <v>440</v>
      </c>
      <c r="I74" s="119"/>
    </row>
    <row r="75" spans="1:9" ht="27" customHeight="1">
      <c r="A75" s="107">
        <v>40404</v>
      </c>
      <c r="B75" s="115" t="s">
        <v>517</v>
      </c>
      <c r="C75" s="61">
        <v>99031</v>
      </c>
      <c r="D75" s="116" t="s">
        <v>518</v>
      </c>
      <c r="E75" s="108" t="s">
        <v>439</v>
      </c>
      <c r="F75" s="118">
        <v>1000</v>
      </c>
      <c r="G75" s="114">
        <f t="shared" si="2"/>
        <v>197500</v>
      </c>
      <c r="H75" s="108" t="s">
        <v>519</v>
      </c>
      <c r="I75" s="119"/>
    </row>
    <row r="76" spans="1:9" ht="27" customHeight="1">
      <c r="A76" s="107">
        <v>40394</v>
      </c>
      <c r="B76" s="115" t="s">
        <v>281</v>
      </c>
      <c r="C76" s="61">
        <v>99032</v>
      </c>
      <c r="D76" s="116" t="s">
        <v>520</v>
      </c>
      <c r="E76" s="108" t="s">
        <v>439</v>
      </c>
      <c r="F76" s="125">
        <v>4700</v>
      </c>
      <c r="G76" s="114">
        <f t="shared" si="2"/>
        <v>202200</v>
      </c>
      <c r="H76" s="108" t="s">
        <v>504</v>
      </c>
      <c r="I76" s="119"/>
    </row>
    <row r="77" spans="1:9" ht="27" customHeight="1">
      <c r="A77" s="107">
        <v>40410</v>
      </c>
      <c r="B77" s="115" t="s">
        <v>608</v>
      </c>
      <c r="C77" s="61">
        <v>99047</v>
      </c>
      <c r="D77" s="116" t="s">
        <v>609</v>
      </c>
      <c r="E77" s="108" t="s">
        <v>439</v>
      </c>
      <c r="F77" s="125">
        <v>7000</v>
      </c>
      <c r="G77" s="114">
        <f t="shared" si="2"/>
        <v>209200</v>
      </c>
      <c r="H77" s="108" t="s">
        <v>600</v>
      </c>
      <c r="I77" s="119"/>
    </row>
    <row r="78" spans="1:9" ht="27" customHeight="1" thickBot="1">
      <c r="A78" s="107"/>
      <c r="B78" s="61"/>
      <c r="C78" s="61"/>
      <c r="D78" s="116"/>
      <c r="E78" s="112" t="s">
        <v>456</v>
      </c>
      <c r="F78" s="126">
        <f>SUM(F60:F77)</f>
        <v>37000</v>
      </c>
      <c r="G78" s="106"/>
      <c r="H78" s="108"/>
      <c r="I78" s="119"/>
    </row>
    <row r="79" spans="5:6" ht="27" customHeight="1" thickBot="1" thickTop="1">
      <c r="E79" s="130" t="s">
        <v>457</v>
      </c>
      <c r="F79" s="136">
        <f>F31+F59+F78</f>
        <v>209200</v>
      </c>
    </row>
    <row r="80" ht="27" customHeight="1" thickTop="1"/>
    <row r="81" spans="1:8" ht="36" customHeight="1">
      <c r="A81" s="127">
        <v>40410</v>
      </c>
      <c r="B81" s="128" t="s">
        <v>600</v>
      </c>
      <c r="D81" s="147" t="s">
        <v>610</v>
      </c>
      <c r="E81" s="128" t="s">
        <v>601</v>
      </c>
      <c r="F81" s="131">
        <v>100000</v>
      </c>
      <c r="H81" s="154" t="s">
        <v>611</v>
      </c>
    </row>
  </sheetData>
  <printOptions/>
  <pageMargins left="0.46" right="0.16" top="0.26" bottom="0.33" header="0.19" footer="0.15"/>
  <pageSetup orientation="portrait" paperSize="9" r:id="rId1"/>
  <headerFooter alignWithMargins="0">
    <oddFooter>&amp;C第 &amp;P 頁，共 &amp;N 頁&amp;R&amp;D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1">
      <selection activeCell="H27" sqref="H27"/>
    </sheetView>
  </sheetViews>
  <sheetFormatPr defaultColWidth="9.00390625" defaultRowHeight="24" customHeight="1"/>
  <cols>
    <col min="1" max="1" width="6.625" style="70" customWidth="1"/>
    <col min="2" max="2" width="11.625" style="70" customWidth="1"/>
    <col min="3" max="3" width="11.625" style="69" customWidth="1"/>
    <col min="4" max="4" width="11.625" style="70" customWidth="1"/>
    <col min="5" max="5" width="17.625" style="76" customWidth="1"/>
    <col min="6" max="7" width="11.625" style="71" customWidth="1"/>
    <col min="8" max="8" width="16.625" style="67" customWidth="1"/>
  </cols>
  <sheetData>
    <row r="1" spans="1:8" s="96" customFormat="1" ht="30" customHeight="1">
      <c r="A1" s="95" t="s">
        <v>469</v>
      </c>
      <c r="B1" s="95"/>
      <c r="D1" s="97"/>
      <c r="E1" s="98"/>
      <c r="F1" s="99"/>
      <c r="G1" s="99"/>
      <c r="H1" s="100"/>
    </row>
    <row r="2" spans="1:8" s="67" customFormat="1" ht="25.5" customHeight="1">
      <c r="A2" s="94" t="s">
        <v>470</v>
      </c>
      <c r="B2" s="94" t="s">
        <v>0</v>
      </c>
      <c r="C2" s="101" t="s">
        <v>459</v>
      </c>
      <c r="D2" s="94" t="s">
        <v>471</v>
      </c>
      <c r="E2" s="102" t="s">
        <v>472</v>
      </c>
      <c r="F2" s="103" t="s">
        <v>473</v>
      </c>
      <c r="G2" s="103" t="s">
        <v>474</v>
      </c>
      <c r="H2" s="94" t="s">
        <v>475</v>
      </c>
    </row>
    <row r="3" spans="1:8" s="105" customFormat="1" ht="24" customHeight="1">
      <c r="A3" s="345">
        <v>1</v>
      </c>
      <c r="B3" s="345">
        <v>99035</v>
      </c>
      <c r="C3" s="347">
        <v>40398</v>
      </c>
      <c r="D3" s="345" t="s">
        <v>322</v>
      </c>
      <c r="E3" s="26" t="s">
        <v>323</v>
      </c>
      <c r="F3" s="104">
        <v>2637</v>
      </c>
      <c r="G3" s="104">
        <v>2637</v>
      </c>
      <c r="H3" s="349" t="s">
        <v>476</v>
      </c>
    </row>
    <row r="4" spans="1:8" s="105" customFormat="1" ht="24" customHeight="1">
      <c r="A4" s="346"/>
      <c r="B4" s="351"/>
      <c r="C4" s="348"/>
      <c r="D4" s="346"/>
      <c r="E4" s="60" t="s">
        <v>324</v>
      </c>
      <c r="F4" s="106">
        <v>10227</v>
      </c>
      <c r="G4" s="106">
        <f aca="true" t="shared" si="0" ref="G4:G26">G3+F4</f>
        <v>12864</v>
      </c>
      <c r="H4" s="350"/>
    </row>
    <row r="5" spans="1:8" s="105" customFormat="1" ht="24" customHeight="1">
      <c r="A5" s="61">
        <v>2</v>
      </c>
      <c r="B5" s="61">
        <v>99036</v>
      </c>
      <c r="C5" s="107">
        <v>40398</v>
      </c>
      <c r="D5" s="61" t="s">
        <v>325</v>
      </c>
      <c r="E5" s="60" t="s">
        <v>326</v>
      </c>
      <c r="F5" s="106">
        <v>658</v>
      </c>
      <c r="G5" s="106">
        <f t="shared" si="0"/>
        <v>13522</v>
      </c>
      <c r="H5" s="108"/>
    </row>
    <row r="6" spans="1:8" s="105" customFormat="1" ht="24" customHeight="1">
      <c r="A6" s="61">
        <v>3</v>
      </c>
      <c r="B6" s="61">
        <v>99037</v>
      </c>
      <c r="C6" s="107">
        <v>40398</v>
      </c>
      <c r="D6" s="61" t="s">
        <v>327</v>
      </c>
      <c r="E6" s="60" t="s">
        <v>326</v>
      </c>
      <c r="F6" s="106">
        <v>5105</v>
      </c>
      <c r="G6" s="106">
        <f t="shared" si="0"/>
        <v>18627</v>
      </c>
      <c r="H6" s="108"/>
    </row>
    <row r="7" spans="1:8" s="105" customFormat="1" ht="24" customHeight="1">
      <c r="A7" s="61">
        <v>4</v>
      </c>
      <c r="B7" s="61">
        <v>99038</v>
      </c>
      <c r="C7" s="107">
        <v>40398</v>
      </c>
      <c r="D7" s="61" t="s">
        <v>163</v>
      </c>
      <c r="E7" s="60" t="s">
        <v>328</v>
      </c>
      <c r="F7" s="106">
        <v>4000</v>
      </c>
      <c r="G7" s="106">
        <f t="shared" si="0"/>
        <v>22627</v>
      </c>
      <c r="H7" s="108" t="s">
        <v>329</v>
      </c>
    </row>
    <row r="8" spans="1:8" s="105" customFormat="1" ht="24" customHeight="1">
      <c r="A8" s="352">
        <v>5</v>
      </c>
      <c r="B8" s="352">
        <v>99039</v>
      </c>
      <c r="C8" s="354">
        <v>40398</v>
      </c>
      <c r="D8" s="352" t="s">
        <v>1</v>
      </c>
      <c r="E8" s="60" t="s">
        <v>330</v>
      </c>
      <c r="F8" s="106">
        <v>20570</v>
      </c>
      <c r="G8" s="106">
        <f t="shared" si="0"/>
        <v>43197</v>
      </c>
      <c r="H8" s="349" t="s">
        <v>331</v>
      </c>
    </row>
    <row r="9" spans="1:8" s="105" customFormat="1" ht="24" customHeight="1">
      <c r="A9" s="353"/>
      <c r="B9" s="353"/>
      <c r="C9" s="355"/>
      <c r="D9" s="353"/>
      <c r="E9" s="60" t="s">
        <v>332</v>
      </c>
      <c r="F9" s="106">
        <v>360</v>
      </c>
      <c r="G9" s="106">
        <f t="shared" si="0"/>
        <v>43557</v>
      </c>
      <c r="H9" s="356"/>
    </row>
    <row r="10" spans="1:8" s="105" customFormat="1" ht="24" customHeight="1">
      <c r="A10" s="346"/>
      <c r="B10" s="346"/>
      <c r="C10" s="348"/>
      <c r="D10" s="346"/>
      <c r="E10" s="60" t="s">
        <v>333</v>
      </c>
      <c r="F10" s="106">
        <v>6426</v>
      </c>
      <c r="G10" s="106">
        <f t="shared" si="0"/>
        <v>49983</v>
      </c>
      <c r="H10" s="350"/>
    </row>
    <row r="11" spans="1:8" s="105" customFormat="1" ht="24" customHeight="1">
      <c r="A11" s="61">
        <v>6</v>
      </c>
      <c r="B11" s="61">
        <v>99040</v>
      </c>
      <c r="C11" s="107">
        <v>40398</v>
      </c>
      <c r="D11" s="61" t="s">
        <v>477</v>
      </c>
      <c r="E11" s="60" t="s">
        <v>334</v>
      </c>
      <c r="F11" s="106">
        <v>657</v>
      </c>
      <c r="G11" s="106">
        <f t="shared" si="0"/>
        <v>50640</v>
      </c>
      <c r="H11" s="108"/>
    </row>
    <row r="12" spans="1:8" s="105" customFormat="1" ht="24" customHeight="1">
      <c r="A12" s="352">
        <v>7</v>
      </c>
      <c r="B12" s="352">
        <v>99041</v>
      </c>
      <c r="C12" s="354">
        <v>40398</v>
      </c>
      <c r="D12" s="352" t="s">
        <v>154</v>
      </c>
      <c r="E12" s="60" t="s">
        <v>335</v>
      </c>
      <c r="F12" s="106">
        <v>31056</v>
      </c>
      <c r="G12" s="106">
        <f t="shared" si="0"/>
        <v>81696</v>
      </c>
      <c r="H12" s="349" t="s">
        <v>478</v>
      </c>
    </row>
    <row r="13" spans="1:8" s="105" customFormat="1" ht="24" customHeight="1">
      <c r="A13" s="346"/>
      <c r="B13" s="346"/>
      <c r="C13" s="348"/>
      <c r="D13" s="346"/>
      <c r="E13" s="60" t="s">
        <v>336</v>
      </c>
      <c r="F13" s="106">
        <v>3242</v>
      </c>
      <c r="G13" s="106">
        <f t="shared" si="0"/>
        <v>84938</v>
      </c>
      <c r="H13" s="350"/>
    </row>
    <row r="14" spans="1:8" s="105" customFormat="1" ht="24" customHeight="1">
      <c r="A14" s="61">
        <v>8</v>
      </c>
      <c r="B14" s="61">
        <v>99042</v>
      </c>
      <c r="C14" s="107">
        <v>40398</v>
      </c>
      <c r="D14" s="61" t="s">
        <v>479</v>
      </c>
      <c r="E14" s="60" t="s">
        <v>337</v>
      </c>
      <c r="F14" s="106">
        <v>1000</v>
      </c>
      <c r="G14" s="106">
        <f t="shared" si="0"/>
        <v>85938</v>
      </c>
      <c r="H14" s="108"/>
    </row>
    <row r="15" spans="1:8" s="105" customFormat="1" ht="24" customHeight="1">
      <c r="A15" s="61">
        <v>9</v>
      </c>
      <c r="B15" s="61">
        <v>99042</v>
      </c>
      <c r="C15" s="107">
        <v>40398</v>
      </c>
      <c r="D15" s="61" t="s">
        <v>480</v>
      </c>
      <c r="E15" s="60" t="s">
        <v>337</v>
      </c>
      <c r="F15" s="106">
        <v>1000</v>
      </c>
      <c r="G15" s="106">
        <f t="shared" si="0"/>
        <v>86938</v>
      </c>
      <c r="H15" s="108"/>
    </row>
    <row r="16" spans="1:8" s="105" customFormat="1" ht="24" customHeight="1">
      <c r="A16" s="61">
        <v>10</v>
      </c>
      <c r="B16" s="61">
        <v>99042</v>
      </c>
      <c r="C16" s="107">
        <v>40398</v>
      </c>
      <c r="D16" s="61" t="s">
        <v>481</v>
      </c>
      <c r="E16" s="60" t="s">
        <v>337</v>
      </c>
      <c r="F16" s="106">
        <v>1000</v>
      </c>
      <c r="G16" s="106">
        <f t="shared" si="0"/>
        <v>87938</v>
      </c>
      <c r="H16" s="108"/>
    </row>
    <row r="17" spans="1:8" s="105" customFormat="1" ht="24" customHeight="1">
      <c r="A17" s="61">
        <v>11</v>
      </c>
      <c r="B17" s="61">
        <v>99042</v>
      </c>
      <c r="C17" s="107">
        <v>40398</v>
      </c>
      <c r="D17" s="61" t="s">
        <v>482</v>
      </c>
      <c r="E17" s="60" t="s">
        <v>337</v>
      </c>
      <c r="F17" s="106">
        <v>1000</v>
      </c>
      <c r="G17" s="106">
        <f t="shared" si="0"/>
        <v>88938</v>
      </c>
      <c r="H17" s="108"/>
    </row>
    <row r="18" spans="1:8" s="105" customFormat="1" ht="24" customHeight="1">
      <c r="A18" s="61">
        <v>12</v>
      </c>
      <c r="B18" s="61">
        <v>99042</v>
      </c>
      <c r="C18" s="107">
        <v>40398</v>
      </c>
      <c r="D18" s="61" t="s">
        <v>483</v>
      </c>
      <c r="E18" s="60" t="s">
        <v>337</v>
      </c>
      <c r="F18" s="106">
        <v>1000</v>
      </c>
      <c r="G18" s="106">
        <f t="shared" si="0"/>
        <v>89938</v>
      </c>
      <c r="H18" s="108"/>
    </row>
    <row r="19" spans="1:8" s="105" customFormat="1" ht="24" customHeight="1">
      <c r="A19" s="61">
        <v>13</v>
      </c>
      <c r="B19" s="61">
        <v>99042</v>
      </c>
      <c r="C19" s="107">
        <v>40398</v>
      </c>
      <c r="D19" s="61" t="s">
        <v>484</v>
      </c>
      <c r="E19" s="60" t="s">
        <v>337</v>
      </c>
      <c r="F19" s="106">
        <v>1000</v>
      </c>
      <c r="G19" s="106">
        <f t="shared" si="0"/>
        <v>90938</v>
      </c>
      <c r="H19" s="108"/>
    </row>
    <row r="20" spans="1:8" s="105" customFormat="1" ht="24" customHeight="1">
      <c r="A20" s="61">
        <v>14</v>
      </c>
      <c r="B20" s="61">
        <v>99042</v>
      </c>
      <c r="C20" s="107">
        <v>40398</v>
      </c>
      <c r="D20" s="61" t="s">
        <v>338</v>
      </c>
      <c r="E20" s="60" t="s">
        <v>337</v>
      </c>
      <c r="F20" s="106">
        <v>1000</v>
      </c>
      <c r="G20" s="106">
        <f t="shared" si="0"/>
        <v>91938</v>
      </c>
      <c r="H20" s="108"/>
    </row>
    <row r="21" spans="1:8" s="105" customFormat="1" ht="24" customHeight="1">
      <c r="A21" s="61">
        <v>15</v>
      </c>
      <c r="B21" s="61">
        <v>99042</v>
      </c>
      <c r="C21" s="107">
        <v>40398</v>
      </c>
      <c r="D21" s="61" t="s">
        <v>485</v>
      </c>
      <c r="E21" s="60" t="s">
        <v>337</v>
      </c>
      <c r="F21" s="106">
        <v>1000</v>
      </c>
      <c r="G21" s="106">
        <f t="shared" si="0"/>
        <v>92938</v>
      </c>
      <c r="H21" s="108" t="s">
        <v>486</v>
      </c>
    </row>
    <row r="22" spans="1:8" s="105" customFormat="1" ht="24" customHeight="1">
      <c r="A22" s="61">
        <v>16</v>
      </c>
      <c r="B22" s="61">
        <v>99042</v>
      </c>
      <c r="C22" s="107">
        <v>40398</v>
      </c>
      <c r="D22" s="61" t="s">
        <v>278</v>
      </c>
      <c r="E22" s="60" t="s">
        <v>337</v>
      </c>
      <c r="F22" s="106">
        <v>1000</v>
      </c>
      <c r="G22" s="106">
        <f t="shared" si="0"/>
        <v>93938</v>
      </c>
      <c r="H22" s="108" t="s">
        <v>339</v>
      </c>
    </row>
    <row r="23" spans="1:8" s="105" customFormat="1" ht="24" customHeight="1">
      <c r="A23" s="61">
        <v>17</v>
      </c>
      <c r="B23" s="61">
        <v>99042</v>
      </c>
      <c r="C23" s="107">
        <v>40398</v>
      </c>
      <c r="D23" s="61" t="s">
        <v>340</v>
      </c>
      <c r="E23" s="60" t="s">
        <v>337</v>
      </c>
      <c r="F23" s="106">
        <v>1000</v>
      </c>
      <c r="G23" s="106">
        <f t="shared" si="0"/>
        <v>94938</v>
      </c>
      <c r="H23" s="108" t="s">
        <v>339</v>
      </c>
    </row>
    <row r="24" spans="1:8" s="105" customFormat="1" ht="24" customHeight="1">
      <c r="A24" s="61">
        <v>18</v>
      </c>
      <c r="B24" s="61">
        <v>99042</v>
      </c>
      <c r="C24" s="107">
        <v>40398</v>
      </c>
      <c r="D24" s="61" t="s">
        <v>487</v>
      </c>
      <c r="E24" s="60" t="s">
        <v>337</v>
      </c>
      <c r="F24" s="106">
        <v>1000</v>
      </c>
      <c r="G24" s="106">
        <f t="shared" si="0"/>
        <v>95938</v>
      </c>
      <c r="H24" s="108" t="s">
        <v>339</v>
      </c>
    </row>
    <row r="25" spans="1:8" s="105" customFormat="1" ht="24" customHeight="1">
      <c r="A25" s="61">
        <v>19</v>
      </c>
      <c r="B25" s="61">
        <v>99043</v>
      </c>
      <c r="C25" s="107">
        <v>40410</v>
      </c>
      <c r="D25" s="61" t="s">
        <v>602</v>
      </c>
      <c r="E25" s="152" t="s">
        <v>603</v>
      </c>
      <c r="F25" s="153">
        <v>4837</v>
      </c>
      <c r="G25" s="106">
        <f t="shared" si="0"/>
        <v>100775</v>
      </c>
      <c r="H25" s="352" t="s">
        <v>606</v>
      </c>
    </row>
    <row r="26" spans="1:8" s="105" customFormat="1" ht="24" customHeight="1">
      <c r="A26" s="61">
        <v>20</v>
      </c>
      <c r="B26" s="61">
        <v>99044</v>
      </c>
      <c r="C26" s="107">
        <v>40410</v>
      </c>
      <c r="D26" s="61" t="s">
        <v>604</v>
      </c>
      <c r="E26" s="152" t="s">
        <v>605</v>
      </c>
      <c r="F26" s="153">
        <v>2163</v>
      </c>
      <c r="G26" s="106">
        <f t="shared" si="0"/>
        <v>102938</v>
      </c>
      <c r="H26" s="346"/>
    </row>
    <row r="27" spans="1:8" s="105" customFormat="1" ht="24" customHeight="1">
      <c r="A27" s="61">
        <v>21</v>
      </c>
      <c r="B27" s="61">
        <v>99048</v>
      </c>
      <c r="C27" s="107">
        <v>40410</v>
      </c>
      <c r="D27" s="61" t="s">
        <v>604</v>
      </c>
      <c r="E27" s="152" t="s">
        <v>605</v>
      </c>
      <c r="F27" s="153">
        <v>106262</v>
      </c>
      <c r="G27" s="106">
        <v>209200</v>
      </c>
      <c r="H27" s="158" t="s">
        <v>672</v>
      </c>
    </row>
    <row r="28" spans="1:8" s="105" customFormat="1" ht="24" customHeight="1" thickBot="1">
      <c r="A28" s="61"/>
      <c r="B28" s="61"/>
      <c r="C28" s="107"/>
      <c r="D28" s="61"/>
      <c r="E28" s="109" t="s">
        <v>321</v>
      </c>
      <c r="F28" s="110">
        <f>SUM(F3:F27)</f>
        <v>209200</v>
      </c>
      <c r="G28" s="106"/>
      <c r="H28" s="148"/>
    </row>
    <row r="29" ht="24" customHeight="1" thickTop="1">
      <c r="H29" s="149"/>
    </row>
    <row r="30" spans="2:7" ht="24" customHeight="1" thickBot="1">
      <c r="B30" s="73" t="s">
        <v>342</v>
      </c>
      <c r="C30" s="74">
        <v>209200</v>
      </c>
      <c r="D30" s="73" t="s">
        <v>343</v>
      </c>
      <c r="E30" s="75">
        <v>102938</v>
      </c>
      <c r="F30" s="73" t="s">
        <v>47</v>
      </c>
      <c r="G30" s="74">
        <v>106262</v>
      </c>
    </row>
    <row r="31" ht="24" customHeight="1" thickTop="1">
      <c r="G31" s="70" t="s">
        <v>615</v>
      </c>
    </row>
    <row r="32" spans="3:8" ht="24" customHeight="1">
      <c r="C32" s="150"/>
      <c r="H32" s="77" t="s">
        <v>344</v>
      </c>
    </row>
    <row r="33" spans="3:5" ht="24" customHeight="1">
      <c r="C33" s="150"/>
      <c r="E33" s="151"/>
    </row>
  </sheetData>
  <mergeCells count="16">
    <mergeCell ref="H25:H26"/>
    <mergeCell ref="A12:A13"/>
    <mergeCell ref="C12:C13"/>
    <mergeCell ref="D12:D13"/>
    <mergeCell ref="H12:H13"/>
    <mergeCell ref="B12:B13"/>
    <mergeCell ref="A8:A10"/>
    <mergeCell ref="C8:C10"/>
    <mergeCell ref="D8:D10"/>
    <mergeCell ref="H8:H10"/>
    <mergeCell ref="B8:B10"/>
    <mergeCell ref="A3:A4"/>
    <mergeCell ref="C3:C4"/>
    <mergeCell ref="D3:D4"/>
    <mergeCell ref="H3:H4"/>
    <mergeCell ref="B3:B4"/>
  </mergeCells>
  <printOptions/>
  <pageMargins left="0.34" right="0.15" top="0.33" bottom="1" header="0.25" footer="0.5"/>
  <pageSetup orientation="portrait" paperSize="9" r:id="rId1"/>
  <headerFooter alignWithMargins="0">
    <oddFooter>&amp;C第 &amp;P 頁，共 &amp;N 頁&amp;R&amp;D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22">
      <selection activeCell="A31" sqref="A31:C33"/>
    </sheetView>
  </sheetViews>
  <sheetFormatPr defaultColWidth="9.00390625" defaultRowHeight="24.75" customHeight="1"/>
  <cols>
    <col min="1" max="1" width="9.00390625" style="67" customWidth="1"/>
    <col min="2" max="2" width="36.375" style="80" customWidth="1"/>
    <col min="3" max="3" width="30.625" style="80" customWidth="1"/>
    <col min="5" max="16384" width="9.00390625" style="67" customWidth="1"/>
  </cols>
  <sheetData>
    <row r="1" spans="1:2" s="68" customFormat="1" ht="32.25" customHeight="1">
      <c r="A1" s="78" t="s">
        <v>345</v>
      </c>
      <c r="B1" s="79"/>
    </row>
    <row r="2" spans="1:3" s="70" customFormat="1" ht="24.75" customHeight="1">
      <c r="A2" s="94" t="s">
        <v>346</v>
      </c>
      <c r="B2" s="102" t="s">
        <v>347</v>
      </c>
      <c r="C2" s="102" t="s">
        <v>348</v>
      </c>
    </row>
    <row r="3" spans="1:3" s="81" customFormat="1" ht="19.5" customHeight="1">
      <c r="A3" s="13">
        <v>1</v>
      </c>
      <c r="B3" s="111" t="s">
        <v>349</v>
      </c>
      <c r="C3" s="111" t="s">
        <v>350</v>
      </c>
    </row>
    <row r="4" spans="1:3" s="81" customFormat="1" ht="19.5" customHeight="1">
      <c r="A4" s="13">
        <v>2</v>
      </c>
      <c r="B4" s="111" t="s">
        <v>351</v>
      </c>
      <c r="C4" s="111" t="s">
        <v>352</v>
      </c>
    </row>
    <row r="5" spans="1:3" s="81" customFormat="1" ht="19.5" customHeight="1">
      <c r="A5" s="13">
        <v>3</v>
      </c>
      <c r="B5" s="111" t="s">
        <v>341</v>
      </c>
      <c r="C5" s="111" t="s">
        <v>353</v>
      </c>
    </row>
    <row r="6" spans="1:3" s="81" customFormat="1" ht="19.5" customHeight="1">
      <c r="A6" s="13">
        <v>4</v>
      </c>
      <c r="B6" s="111" t="s">
        <v>354</v>
      </c>
      <c r="C6" s="111" t="s">
        <v>355</v>
      </c>
    </row>
    <row r="7" spans="1:3" s="81" customFormat="1" ht="19.5" customHeight="1">
      <c r="A7" s="13">
        <v>5</v>
      </c>
      <c r="B7" s="111" t="s">
        <v>255</v>
      </c>
      <c r="C7" s="111" t="s">
        <v>356</v>
      </c>
    </row>
    <row r="8" spans="1:3" s="81" customFormat="1" ht="19.5" customHeight="1">
      <c r="A8" s="13">
        <v>6</v>
      </c>
      <c r="B8" s="111" t="s">
        <v>357</v>
      </c>
      <c r="C8" s="111" t="s">
        <v>358</v>
      </c>
    </row>
    <row r="9" spans="1:3" s="81" customFormat="1" ht="19.5" customHeight="1">
      <c r="A9" s="13">
        <v>7</v>
      </c>
      <c r="B9" s="111" t="s">
        <v>359</v>
      </c>
      <c r="C9" s="111" t="s">
        <v>360</v>
      </c>
    </row>
    <row r="10" spans="1:3" s="81" customFormat="1" ht="19.5" customHeight="1">
      <c r="A10" s="13">
        <v>8</v>
      </c>
      <c r="B10" s="111" t="s">
        <v>361</v>
      </c>
      <c r="C10" s="111" t="s">
        <v>362</v>
      </c>
    </row>
    <row r="11" spans="1:3" s="81" customFormat="1" ht="19.5" customHeight="1">
      <c r="A11" s="13">
        <v>9</v>
      </c>
      <c r="B11" s="111" t="s">
        <v>363</v>
      </c>
      <c r="C11" s="111" t="s">
        <v>364</v>
      </c>
    </row>
    <row r="12" spans="1:3" s="81" customFormat="1" ht="19.5" customHeight="1">
      <c r="A12" s="13">
        <v>10</v>
      </c>
      <c r="B12" s="111" t="s">
        <v>365</v>
      </c>
      <c r="C12" s="111" t="s">
        <v>366</v>
      </c>
    </row>
    <row r="13" spans="1:3" s="81" customFormat="1" ht="19.5" customHeight="1">
      <c r="A13" s="13">
        <v>11</v>
      </c>
      <c r="B13" s="111" t="s">
        <v>367</v>
      </c>
      <c r="C13" s="111" t="s">
        <v>368</v>
      </c>
    </row>
    <row r="14" spans="1:3" s="81" customFormat="1" ht="19.5" customHeight="1">
      <c r="A14" s="13">
        <v>12</v>
      </c>
      <c r="B14" s="111" t="s">
        <v>369</v>
      </c>
      <c r="C14" s="111" t="s">
        <v>370</v>
      </c>
    </row>
    <row r="15" spans="1:3" s="81" customFormat="1" ht="19.5" customHeight="1">
      <c r="A15" s="13">
        <v>13</v>
      </c>
      <c r="B15" s="111" t="s">
        <v>371</v>
      </c>
      <c r="C15" s="111" t="s">
        <v>372</v>
      </c>
    </row>
    <row r="16" spans="1:3" s="81" customFormat="1" ht="19.5" customHeight="1">
      <c r="A16" s="13">
        <v>14</v>
      </c>
      <c r="B16" s="111" t="s">
        <v>373</v>
      </c>
      <c r="C16" s="111" t="s">
        <v>374</v>
      </c>
    </row>
    <row r="17" spans="1:3" s="81" customFormat="1" ht="19.5" customHeight="1">
      <c r="A17" s="13">
        <v>15</v>
      </c>
      <c r="B17" s="111" t="s">
        <v>375</v>
      </c>
      <c r="C17" s="111" t="s">
        <v>376</v>
      </c>
    </row>
    <row r="18" spans="1:3" s="81" customFormat="1" ht="19.5" customHeight="1">
      <c r="A18" s="13">
        <v>16</v>
      </c>
      <c r="B18" s="111" t="s">
        <v>377</v>
      </c>
      <c r="C18" s="111" t="s">
        <v>378</v>
      </c>
    </row>
    <row r="19" spans="1:3" s="81" customFormat="1" ht="19.5" customHeight="1">
      <c r="A19" s="13">
        <v>17</v>
      </c>
      <c r="B19" s="111" t="s">
        <v>379</v>
      </c>
      <c r="C19" s="111" t="s">
        <v>380</v>
      </c>
    </row>
    <row r="20" spans="1:3" s="81" customFormat="1" ht="19.5" customHeight="1">
      <c r="A20" s="13">
        <v>18</v>
      </c>
      <c r="B20" s="111" t="s">
        <v>381</v>
      </c>
      <c r="C20" s="111" t="s">
        <v>382</v>
      </c>
    </row>
    <row r="21" spans="1:3" s="81" customFormat="1" ht="19.5" customHeight="1">
      <c r="A21" s="13">
        <v>19</v>
      </c>
      <c r="B21" s="111" t="s">
        <v>383</v>
      </c>
      <c r="C21" s="111" t="s">
        <v>384</v>
      </c>
    </row>
    <row r="22" spans="1:3" s="81" customFormat="1" ht="19.5" customHeight="1">
      <c r="A22" s="13">
        <v>20</v>
      </c>
      <c r="B22" s="111" t="s">
        <v>385</v>
      </c>
      <c r="C22" s="111" t="s">
        <v>386</v>
      </c>
    </row>
    <row r="23" spans="1:3" s="81" customFormat="1" ht="19.5" customHeight="1">
      <c r="A23" s="13">
        <v>21</v>
      </c>
      <c r="B23" s="111" t="s">
        <v>387</v>
      </c>
      <c r="C23" s="111" t="s">
        <v>388</v>
      </c>
    </row>
    <row r="24" spans="1:3" s="81" customFormat="1" ht="19.5" customHeight="1">
      <c r="A24" s="13">
        <v>22</v>
      </c>
      <c r="B24" s="111" t="s">
        <v>389</v>
      </c>
      <c r="C24" s="111" t="s">
        <v>390</v>
      </c>
    </row>
    <row r="25" spans="1:3" s="81" customFormat="1" ht="36.75" customHeight="1">
      <c r="A25" s="13">
        <v>23</v>
      </c>
      <c r="B25" s="111" t="s">
        <v>391</v>
      </c>
      <c r="C25" s="111" t="s">
        <v>392</v>
      </c>
    </row>
    <row r="26" spans="1:3" s="81" customFormat="1" ht="19.5" customHeight="1">
      <c r="A26" s="13">
        <v>24</v>
      </c>
      <c r="B26" s="111" t="s">
        <v>393</v>
      </c>
      <c r="C26" s="111" t="s">
        <v>394</v>
      </c>
    </row>
    <row r="27" spans="1:3" s="81" customFormat="1" ht="19.5" customHeight="1">
      <c r="A27" s="13">
        <v>25</v>
      </c>
      <c r="B27" s="111" t="s">
        <v>395</v>
      </c>
      <c r="C27" s="111" t="s">
        <v>396</v>
      </c>
    </row>
    <row r="28" spans="1:3" s="81" customFormat="1" ht="19.5" customHeight="1">
      <c r="A28" s="13">
        <v>26</v>
      </c>
      <c r="B28" s="111" t="s">
        <v>397</v>
      </c>
      <c r="C28" s="111" t="s">
        <v>398</v>
      </c>
    </row>
    <row r="29" spans="1:3" s="81" customFormat="1" ht="19.5" customHeight="1">
      <c r="A29" s="13">
        <v>27</v>
      </c>
      <c r="B29" s="111" t="s">
        <v>399</v>
      </c>
      <c r="C29" s="111" t="s">
        <v>400</v>
      </c>
    </row>
    <row r="30" spans="1:3" s="81" customFormat="1" ht="19.5" customHeight="1">
      <c r="A30" s="13">
        <v>28</v>
      </c>
      <c r="B30" s="111" t="s">
        <v>153</v>
      </c>
      <c r="C30" s="111" t="s">
        <v>401</v>
      </c>
    </row>
    <row r="31" spans="1:3" ht="36.75" customHeight="1">
      <c r="A31" s="81" t="s">
        <v>599</v>
      </c>
      <c r="B31" s="357" t="s">
        <v>612</v>
      </c>
      <c r="C31" s="357"/>
    </row>
    <row r="32" spans="2:3" ht="24.75" customHeight="1">
      <c r="B32" s="340" t="s">
        <v>613</v>
      </c>
      <c r="C32" s="340"/>
    </row>
    <row r="33" spans="2:3" ht="24.75" customHeight="1">
      <c r="B33" s="340" t="s">
        <v>614</v>
      </c>
      <c r="C33" s="340"/>
    </row>
    <row r="36" ht="24.75" customHeight="1">
      <c r="C36" s="155"/>
    </row>
    <row r="37" ht="24.75" customHeight="1">
      <c r="C37" s="156"/>
    </row>
    <row r="38" ht="24.75" customHeight="1">
      <c r="C38" s="156"/>
    </row>
  </sheetData>
  <mergeCells count="3">
    <mergeCell ref="B31:C31"/>
    <mergeCell ref="B32:C32"/>
    <mergeCell ref="B33:C33"/>
  </mergeCells>
  <printOptions/>
  <pageMargins left="0.75" right="0.75" top="0.5" bottom="0.78" header="0.5" footer="0.5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SuperXP</cp:lastModifiedBy>
  <cp:lastPrinted>2011-06-22T02:48:31Z</cp:lastPrinted>
  <dcterms:created xsi:type="dcterms:W3CDTF">2009-09-23T12:37:52Z</dcterms:created>
  <dcterms:modified xsi:type="dcterms:W3CDTF">2011-06-22T04:18:55Z</dcterms:modified>
  <cp:category/>
  <cp:version/>
  <cp:contentType/>
  <cp:contentStatus/>
</cp:coreProperties>
</file>